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d365-my.sharepoint-mil.us/personal/diana_gross-bendall_deca_mil/Documents/CSO/CA Linen - CSO/"/>
    </mc:Choice>
  </mc:AlternateContent>
  <xr:revisionPtr revIDLastSave="0" documentId="8_{511CCFEF-357F-47FD-B8D4-F439490841EB}" xr6:coauthVersionLast="47" xr6:coauthVersionMax="47" xr10:uidLastSave="{00000000-0000-0000-0000-000000000000}"/>
  <bookViews>
    <workbookView xWindow="-120" yWindow="90" windowWidth="29040" windowHeight="15510" xr2:uid="{00000000-000D-0000-FFFF-FFFF00000000}"/>
  </bookViews>
  <sheets>
    <sheet name="California (17)" sheetId="7" r:id="rId1"/>
    <sheet name="Sheet1" sheetId="8" r:id="rId2"/>
  </sheets>
  <definedNames>
    <definedName name="_xlnm._FilterDatabase" localSheetId="1" hidden="1">Sheet1!$A$1:$A$51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Q28" i="7" l="1"/>
  <c r="BQ50" i="7" s="1"/>
  <c r="BQ72" i="7" s="1"/>
  <c r="BQ94" i="7" s="1"/>
  <c r="BQ29" i="7"/>
  <c r="BQ51" i="7" s="1"/>
  <c r="BQ73" i="7" s="1"/>
  <c r="BQ95" i="7" s="1"/>
  <c r="BQ30" i="7"/>
  <c r="BQ52" i="7" s="1"/>
  <c r="BQ74" i="7" s="1"/>
  <c r="BQ96" i="7" s="1"/>
  <c r="BQ31" i="7"/>
  <c r="BQ53" i="7" s="1"/>
  <c r="BQ75" i="7" s="1"/>
  <c r="BQ97" i="7" s="1"/>
  <c r="BQ32" i="7"/>
  <c r="BQ54" i="7" s="1"/>
  <c r="BQ76" i="7" s="1"/>
  <c r="BQ98" i="7" s="1"/>
  <c r="BQ33" i="7"/>
  <c r="BQ55" i="7" s="1"/>
  <c r="BQ77" i="7" s="1"/>
  <c r="BQ99" i="7" s="1"/>
  <c r="BQ34" i="7"/>
  <c r="BQ35" i="7"/>
  <c r="BQ57" i="7" s="1"/>
  <c r="BQ79" i="7" s="1"/>
  <c r="BQ101" i="7" s="1"/>
  <c r="BQ36" i="7"/>
  <c r="BQ58" i="7" s="1"/>
  <c r="BQ80" i="7" s="1"/>
  <c r="BQ102" i="7" s="1"/>
  <c r="BQ37" i="7"/>
  <c r="BQ38" i="7"/>
  <c r="BQ60" i="7" s="1"/>
  <c r="BQ82" i="7" s="1"/>
  <c r="BQ104" i="7" s="1"/>
  <c r="BQ39" i="7"/>
  <c r="BQ61" i="7" s="1"/>
  <c r="BQ83" i="7" s="1"/>
  <c r="BQ105" i="7" s="1"/>
  <c r="BQ40" i="7"/>
  <c r="BQ62" i="7" s="1"/>
  <c r="BQ84" i="7" s="1"/>
  <c r="BQ106" i="7" s="1"/>
  <c r="BQ41" i="7"/>
  <c r="BQ42" i="7"/>
  <c r="BQ43" i="7"/>
  <c r="BQ27" i="7"/>
  <c r="BQ49" i="7" s="1"/>
  <c r="BQ71" i="7" s="1"/>
  <c r="BQ93" i="7" s="1"/>
  <c r="BP28" i="7"/>
  <c r="BP50" i="7" s="1"/>
  <c r="BP29" i="7"/>
  <c r="BP30" i="7"/>
  <c r="BP52" i="7" s="1"/>
  <c r="BP74" i="7" s="1"/>
  <c r="BP31" i="7"/>
  <c r="BP53" i="7" s="1"/>
  <c r="BP75" i="7" s="1"/>
  <c r="BP97" i="7" s="1"/>
  <c r="BP32" i="7"/>
  <c r="BP54" i="7" s="1"/>
  <c r="BP76" i="7" s="1"/>
  <c r="BP98" i="7" s="1"/>
  <c r="BP33" i="7"/>
  <c r="BP55" i="7" s="1"/>
  <c r="BP77" i="7" s="1"/>
  <c r="BP99" i="7" s="1"/>
  <c r="BP34" i="7"/>
  <c r="BP56" i="7" s="1"/>
  <c r="BP78" i="7" s="1"/>
  <c r="BP100" i="7" s="1"/>
  <c r="BP35" i="7"/>
  <c r="BP57" i="7" s="1"/>
  <c r="BP79" i="7" s="1"/>
  <c r="BP101" i="7" s="1"/>
  <c r="BP36" i="7"/>
  <c r="BP58" i="7" s="1"/>
  <c r="BP80" i="7" s="1"/>
  <c r="BP102" i="7" s="1"/>
  <c r="BP37" i="7"/>
  <c r="BP59" i="7" s="1"/>
  <c r="BP81" i="7" s="1"/>
  <c r="BP103" i="7" s="1"/>
  <c r="BP38" i="7"/>
  <c r="BP60" i="7" s="1"/>
  <c r="BP82" i="7" s="1"/>
  <c r="BP104" i="7" s="1"/>
  <c r="BP39" i="7"/>
  <c r="BP61" i="7" s="1"/>
  <c r="BP83" i="7" s="1"/>
  <c r="BP105" i="7" s="1"/>
  <c r="BP40" i="7"/>
  <c r="BP62" i="7" s="1"/>
  <c r="BP84" i="7" s="1"/>
  <c r="BP106" i="7" s="1"/>
  <c r="BP41" i="7"/>
  <c r="BP63" i="7" s="1"/>
  <c r="BP85" i="7" s="1"/>
  <c r="BP107" i="7" s="1"/>
  <c r="BP42" i="7"/>
  <c r="BP64" i="7" s="1"/>
  <c r="BP86" i="7" s="1"/>
  <c r="BP108" i="7" s="1"/>
  <c r="BP43" i="7"/>
  <c r="BP65" i="7" s="1"/>
  <c r="BR19" i="7"/>
  <c r="BR20" i="7"/>
  <c r="BR21" i="7"/>
  <c r="BM28" i="7"/>
  <c r="BM50" i="7" s="1"/>
  <c r="BM72" i="7" s="1"/>
  <c r="BM94" i="7" s="1"/>
  <c r="BM29" i="7"/>
  <c r="BM51" i="7" s="1"/>
  <c r="BM73" i="7" s="1"/>
  <c r="BM95" i="7" s="1"/>
  <c r="BM30" i="7"/>
  <c r="BM52" i="7" s="1"/>
  <c r="BM74" i="7" s="1"/>
  <c r="BM96" i="7" s="1"/>
  <c r="BM31" i="7"/>
  <c r="BM53" i="7" s="1"/>
  <c r="BM75" i="7" s="1"/>
  <c r="BM97" i="7" s="1"/>
  <c r="BM32" i="7"/>
  <c r="BM33" i="7"/>
  <c r="BM55" i="7" s="1"/>
  <c r="BM77" i="7" s="1"/>
  <c r="BM99" i="7" s="1"/>
  <c r="BM34" i="7"/>
  <c r="BM56" i="7" s="1"/>
  <c r="BM78" i="7" s="1"/>
  <c r="BM100" i="7" s="1"/>
  <c r="BM35" i="7"/>
  <c r="BM57" i="7" s="1"/>
  <c r="BM79" i="7" s="1"/>
  <c r="BM101" i="7" s="1"/>
  <c r="BM36" i="7"/>
  <c r="BM58" i="7" s="1"/>
  <c r="BM80" i="7" s="1"/>
  <c r="BM102" i="7" s="1"/>
  <c r="BM37" i="7"/>
  <c r="BM59" i="7" s="1"/>
  <c r="BM81" i="7" s="1"/>
  <c r="BM103" i="7" s="1"/>
  <c r="BM38" i="7"/>
  <c r="BM60" i="7" s="1"/>
  <c r="BM82" i="7" s="1"/>
  <c r="BM104" i="7" s="1"/>
  <c r="BM39" i="7"/>
  <c r="BM61" i="7" s="1"/>
  <c r="BM83" i="7" s="1"/>
  <c r="BM105" i="7" s="1"/>
  <c r="BM40" i="7"/>
  <c r="BM62" i="7" s="1"/>
  <c r="BM84" i="7" s="1"/>
  <c r="BM106" i="7" s="1"/>
  <c r="BM41" i="7"/>
  <c r="BM63" i="7" s="1"/>
  <c r="BM85" i="7" s="1"/>
  <c r="BM42" i="7"/>
  <c r="BM64" i="7" s="1"/>
  <c r="BM86" i="7" s="1"/>
  <c r="BM108" i="7" s="1"/>
  <c r="BM43" i="7"/>
  <c r="BM65" i="7" s="1"/>
  <c r="BM27" i="7"/>
  <c r="BM49" i="7" s="1"/>
  <c r="BM71" i="7" s="1"/>
  <c r="BM93" i="7" s="1"/>
  <c r="BL28" i="7"/>
  <c r="BL29" i="7"/>
  <c r="BL51" i="7" s="1"/>
  <c r="BL73" i="7" s="1"/>
  <c r="BL30" i="7"/>
  <c r="BL31" i="7"/>
  <c r="BL53" i="7" s="1"/>
  <c r="BL75" i="7" s="1"/>
  <c r="BL97" i="7" s="1"/>
  <c r="BL32" i="7"/>
  <c r="BL54" i="7" s="1"/>
  <c r="BL76" i="7" s="1"/>
  <c r="BL98" i="7" s="1"/>
  <c r="BL33" i="7"/>
  <c r="BL55" i="7" s="1"/>
  <c r="BL77" i="7" s="1"/>
  <c r="BL99" i="7" s="1"/>
  <c r="BL34" i="7"/>
  <c r="BL56" i="7" s="1"/>
  <c r="BL35" i="7"/>
  <c r="BL57" i="7" s="1"/>
  <c r="BL79" i="7" s="1"/>
  <c r="BL101" i="7" s="1"/>
  <c r="BL36" i="7"/>
  <c r="BL58" i="7" s="1"/>
  <c r="BL80" i="7" s="1"/>
  <c r="BL102" i="7" s="1"/>
  <c r="BL37" i="7"/>
  <c r="BL59" i="7" s="1"/>
  <c r="BL81" i="7" s="1"/>
  <c r="BL103" i="7" s="1"/>
  <c r="BL38" i="7"/>
  <c r="BL60" i="7" s="1"/>
  <c r="BL82" i="7" s="1"/>
  <c r="BL104" i="7" s="1"/>
  <c r="BL39" i="7"/>
  <c r="BL61" i="7" s="1"/>
  <c r="BL83" i="7" s="1"/>
  <c r="BL105" i="7" s="1"/>
  <c r="BL40" i="7"/>
  <c r="BL41" i="7"/>
  <c r="BL63" i="7" s="1"/>
  <c r="BL85" i="7" s="1"/>
  <c r="BL107" i="7" s="1"/>
  <c r="BL42" i="7"/>
  <c r="BL64" i="7" s="1"/>
  <c r="BL43" i="7"/>
  <c r="BL65" i="7" s="1"/>
  <c r="BL87" i="7" s="1"/>
  <c r="BL109" i="7" s="1"/>
  <c r="BN19" i="7"/>
  <c r="BN20" i="7"/>
  <c r="BN21" i="7"/>
  <c r="BE28" i="7"/>
  <c r="BE50" i="7" s="1"/>
  <c r="BE72" i="7" s="1"/>
  <c r="BE94" i="7" s="1"/>
  <c r="BE29" i="7"/>
  <c r="BE51" i="7" s="1"/>
  <c r="BE73" i="7" s="1"/>
  <c r="BE95" i="7" s="1"/>
  <c r="BE30" i="7"/>
  <c r="BE52" i="7" s="1"/>
  <c r="BE74" i="7" s="1"/>
  <c r="BE96" i="7" s="1"/>
  <c r="BE31" i="7"/>
  <c r="BE53" i="7" s="1"/>
  <c r="BE32" i="7"/>
  <c r="BE54" i="7" s="1"/>
  <c r="BE76" i="7" s="1"/>
  <c r="BE98" i="7" s="1"/>
  <c r="BE33" i="7"/>
  <c r="BE55" i="7" s="1"/>
  <c r="BE77" i="7" s="1"/>
  <c r="BE99" i="7" s="1"/>
  <c r="BE34" i="7"/>
  <c r="BE56" i="7" s="1"/>
  <c r="BE78" i="7" s="1"/>
  <c r="BE100" i="7" s="1"/>
  <c r="BE35" i="7"/>
  <c r="BE57" i="7" s="1"/>
  <c r="BE79" i="7" s="1"/>
  <c r="BE101" i="7" s="1"/>
  <c r="BE36" i="7"/>
  <c r="BE58" i="7" s="1"/>
  <c r="BE80" i="7" s="1"/>
  <c r="BE102" i="7" s="1"/>
  <c r="BE37" i="7"/>
  <c r="BE59" i="7" s="1"/>
  <c r="BE81" i="7" s="1"/>
  <c r="BE103" i="7" s="1"/>
  <c r="BE38" i="7"/>
  <c r="BE60" i="7" s="1"/>
  <c r="BE82" i="7" s="1"/>
  <c r="BE104" i="7" s="1"/>
  <c r="BE39" i="7"/>
  <c r="BE61" i="7" s="1"/>
  <c r="BE83" i="7" s="1"/>
  <c r="BE105" i="7" s="1"/>
  <c r="BE40" i="7"/>
  <c r="BE62" i="7" s="1"/>
  <c r="BE84" i="7" s="1"/>
  <c r="BE106" i="7" s="1"/>
  <c r="BE41" i="7"/>
  <c r="BE42" i="7"/>
  <c r="BE64" i="7" s="1"/>
  <c r="BE43" i="7"/>
  <c r="BE27" i="7"/>
  <c r="BE49" i="7" s="1"/>
  <c r="BE71" i="7" s="1"/>
  <c r="BE93" i="7" s="1"/>
  <c r="BD28" i="7"/>
  <c r="BD50" i="7" s="1"/>
  <c r="BD72" i="7" s="1"/>
  <c r="BD94" i="7" s="1"/>
  <c r="BD29" i="7"/>
  <c r="BD51" i="7" s="1"/>
  <c r="BD73" i="7" s="1"/>
  <c r="BD95" i="7" s="1"/>
  <c r="BD30" i="7"/>
  <c r="BD52" i="7" s="1"/>
  <c r="BD74" i="7" s="1"/>
  <c r="BD96" i="7" s="1"/>
  <c r="BD31" i="7"/>
  <c r="BD53" i="7" s="1"/>
  <c r="BD75" i="7" s="1"/>
  <c r="BD97" i="7" s="1"/>
  <c r="BD32" i="7"/>
  <c r="BD33" i="7"/>
  <c r="BD55" i="7" s="1"/>
  <c r="BD77" i="7" s="1"/>
  <c r="BD99" i="7" s="1"/>
  <c r="BD34" i="7"/>
  <c r="BD56" i="7" s="1"/>
  <c r="BD78" i="7" s="1"/>
  <c r="BD100" i="7" s="1"/>
  <c r="BD35" i="7"/>
  <c r="BD57" i="7" s="1"/>
  <c r="BD79" i="7" s="1"/>
  <c r="BD101" i="7" s="1"/>
  <c r="BD36" i="7"/>
  <c r="BD58" i="7" s="1"/>
  <c r="BD80" i="7" s="1"/>
  <c r="BD102" i="7" s="1"/>
  <c r="BD37" i="7"/>
  <c r="BD59" i="7" s="1"/>
  <c r="BD81" i="7" s="1"/>
  <c r="BD103" i="7" s="1"/>
  <c r="BD38" i="7"/>
  <c r="BD60" i="7" s="1"/>
  <c r="BD82" i="7" s="1"/>
  <c r="BD104" i="7" s="1"/>
  <c r="BD39" i="7"/>
  <c r="BD40" i="7"/>
  <c r="BD62" i="7" s="1"/>
  <c r="BD84" i="7" s="1"/>
  <c r="BD106" i="7" s="1"/>
  <c r="BD41" i="7"/>
  <c r="BD63" i="7" s="1"/>
  <c r="BD85" i="7" s="1"/>
  <c r="BD107" i="7" s="1"/>
  <c r="BD42" i="7"/>
  <c r="BD64" i="7" s="1"/>
  <c r="BD86" i="7" s="1"/>
  <c r="BD108" i="7" s="1"/>
  <c r="BD43" i="7"/>
  <c r="BD65" i="7" s="1"/>
  <c r="BD87" i="7" s="1"/>
  <c r="BD109" i="7" s="1"/>
  <c r="BF18" i="7"/>
  <c r="BF19" i="7"/>
  <c r="BF20" i="7"/>
  <c r="BF21" i="7"/>
  <c r="BA28" i="7"/>
  <c r="BA50" i="7" s="1"/>
  <c r="BA72" i="7" s="1"/>
  <c r="BA94" i="7" s="1"/>
  <c r="BA29" i="7"/>
  <c r="BA51" i="7" s="1"/>
  <c r="BA73" i="7" s="1"/>
  <c r="BA95" i="7" s="1"/>
  <c r="BA30" i="7"/>
  <c r="BA52" i="7" s="1"/>
  <c r="BA74" i="7" s="1"/>
  <c r="BA96" i="7" s="1"/>
  <c r="BA31" i="7"/>
  <c r="BA53" i="7" s="1"/>
  <c r="BA75" i="7" s="1"/>
  <c r="BA97" i="7" s="1"/>
  <c r="BA32" i="7"/>
  <c r="BA54" i="7" s="1"/>
  <c r="BA76" i="7" s="1"/>
  <c r="BA98" i="7" s="1"/>
  <c r="BA33" i="7"/>
  <c r="BA55" i="7" s="1"/>
  <c r="BA77" i="7" s="1"/>
  <c r="BA99" i="7" s="1"/>
  <c r="BA34" i="7"/>
  <c r="BA56" i="7" s="1"/>
  <c r="BA78" i="7" s="1"/>
  <c r="BA100" i="7" s="1"/>
  <c r="BA35" i="7"/>
  <c r="BA57" i="7" s="1"/>
  <c r="BA79" i="7" s="1"/>
  <c r="BA101" i="7" s="1"/>
  <c r="BA36" i="7"/>
  <c r="BA58" i="7" s="1"/>
  <c r="BA80" i="7" s="1"/>
  <c r="BA102" i="7" s="1"/>
  <c r="BA37" i="7"/>
  <c r="BA59" i="7" s="1"/>
  <c r="BA81" i="7" s="1"/>
  <c r="BA103" i="7" s="1"/>
  <c r="BA38" i="7"/>
  <c r="BA60" i="7" s="1"/>
  <c r="BA82" i="7" s="1"/>
  <c r="BA104" i="7" s="1"/>
  <c r="BA39" i="7"/>
  <c r="BA61" i="7" s="1"/>
  <c r="BA83" i="7" s="1"/>
  <c r="BA105" i="7" s="1"/>
  <c r="BA40" i="7"/>
  <c r="BA62" i="7" s="1"/>
  <c r="BA84" i="7" s="1"/>
  <c r="BA106" i="7" s="1"/>
  <c r="BA41" i="7"/>
  <c r="BA42" i="7"/>
  <c r="BA43" i="7"/>
  <c r="BA65" i="7" s="1"/>
  <c r="BA27" i="7"/>
  <c r="BA49" i="7" s="1"/>
  <c r="BA71" i="7" s="1"/>
  <c r="BA93" i="7" s="1"/>
  <c r="BB19" i="7"/>
  <c r="BB20" i="7"/>
  <c r="BB21" i="7"/>
  <c r="AZ28" i="7"/>
  <c r="AZ50" i="7" s="1"/>
  <c r="AZ72" i="7" s="1"/>
  <c r="AZ94" i="7" s="1"/>
  <c r="AZ29" i="7"/>
  <c r="AZ51" i="7" s="1"/>
  <c r="AZ73" i="7" s="1"/>
  <c r="AZ95" i="7" s="1"/>
  <c r="AZ30" i="7"/>
  <c r="AZ52" i="7" s="1"/>
  <c r="AZ74" i="7" s="1"/>
  <c r="AZ96" i="7" s="1"/>
  <c r="AZ31" i="7"/>
  <c r="AZ53" i="7" s="1"/>
  <c r="AZ75" i="7" s="1"/>
  <c r="AZ97" i="7" s="1"/>
  <c r="AZ32" i="7"/>
  <c r="AZ54" i="7" s="1"/>
  <c r="AZ76" i="7" s="1"/>
  <c r="AZ98" i="7" s="1"/>
  <c r="AZ33" i="7"/>
  <c r="AZ55" i="7" s="1"/>
  <c r="AZ77" i="7" s="1"/>
  <c r="AZ99" i="7" s="1"/>
  <c r="AZ34" i="7"/>
  <c r="AZ56" i="7" s="1"/>
  <c r="AZ78" i="7" s="1"/>
  <c r="AZ100" i="7" s="1"/>
  <c r="AZ35" i="7"/>
  <c r="AZ57" i="7" s="1"/>
  <c r="AZ79" i="7" s="1"/>
  <c r="AZ101" i="7" s="1"/>
  <c r="AZ36" i="7"/>
  <c r="AZ58" i="7" s="1"/>
  <c r="AZ80" i="7" s="1"/>
  <c r="AZ102" i="7" s="1"/>
  <c r="AZ37" i="7"/>
  <c r="AZ59" i="7" s="1"/>
  <c r="AZ81" i="7" s="1"/>
  <c r="AZ103" i="7" s="1"/>
  <c r="AZ38" i="7"/>
  <c r="AZ60" i="7" s="1"/>
  <c r="AZ82" i="7" s="1"/>
  <c r="AZ104" i="7" s="1"/>
  <c r="AZ39" i="7"/>
  <c r="AZ61" i="7" s="1"/>
  <c r="AZ83" i="7" s="1"/>
  <c r="AZ105" i="7" s="1"/>
  <c r="AZ40" i="7"/>
  <c r="AZ62" i="7" s="1"/>
  <c r="AZ84" i="7" s="1"/>
  <c r="AZ106" i="7" s="1"/>
  <c r="AZ41" i="7"/>
  <c r="AZ63" i="7" s="1"/>
  <c r="AZ85" i="7" s="1"/>
  <c r="AZ107" i="7" s="1"/>
  <c r="AZ42" i="7"/>
  <c r="AZ64" i="7" s="1"/>
  <c r="AZ86" i="7" s="1"/>
  <c r="AZ108" i="7" s="1"/>
  <c r="AZ43" i="7"/>
  <c r="AZ65" i="7" s="1"/>
  <c r="AZ87" i="7" s="1"/>
  <c r="AZ109" i="7" s="1"/>
  <c r="AW28" i="7"/>
  <c r="AW50" i="7" s="1"/>
  <c r="AW72" i="7" s="1"/>
  <c r="AW94" i="7" s="1"/>
  <c r="AW29" i="7"/>
  <c r="AW51" i="7" s="1"/>
  <c r="AW73" i="7" s="1"/>
  <c r="AW95" i="7" s="1"/>
  <c r="AW30" i="7"/>
  <c r="AW52" i="7" s="1"/>
  <c r="AW74" i="7" s="1"/>
  <c r="AW96" i="7" s="1"/>
  <c r="AW31" i="7"/>
  <c r="AW53" i="7" s="1"/>
  <c r="AW75" i="7" s="1"/>
  <c r="AW97" i="7" s="1"/>
  <c r="AW32" i="7"/>
  <c r="AW54" i="7" s="1"/>
  <c r="AW76" i="7" s="1"/>
  <c r="AW98" i="7" s="1"/>
  <c r="AW33" i="7"/>
  <c r="AW55" i="7" s="1"/>
  <c r="AW77" i="7" s="1"/>
  <c r="AW99" i="7" s="1"/>
  <c r="AW34" i="7"/>
  <c r="AW56" i="7" s="1"/>
  <c r="AW78" i="7" s="1"/>
  <c r="AW100" i="7" s="1"/>
  <c r="AW35" i="7"/>
  <c r="AW57" i="7" s="1"/>
  <c r="AW79" i="7" s="1"/>
  <c r="AW101" i="7" s="1"/>
  <c r="AW36" i="7"/>
  <c r="AW58" i="7" s="1"/>
  <c r="AW80" i="7" s="1"/>
  <c r="AW102" i="7" s="1"/>
  <c r="AW37" i="7"/>
  <c r="AW59" i="7" s="1"/>
  <c r="AW81" i="7" s="1"/>
  <c r="AW103" i="7" s="1"/>
  <c r="AW38" i="7"/>
  <c r="AW39" i="7"/>
  <c r="AW61" i="7" s="1"/>
  <c r="AW83" i="7" s="1"/>
  <c r="AW105" i="7" s="1"/>
  <c r="AW40" i="7"/>
  <c r="AW62" i="7" s="1"/>
  <c r="AW84" i="7" s="1"/>
  <c r="AW106" i="7" s="1"/>
  <c r="AW41" i="7"/>
  <c r="AW63" i="7" s="1"/>
  <c r="AW42" i="7"/>
  <c r="AW64" i="7" s="1"/>
  <c r="AW43" i="7"/>
  <c r="AW27" i="7"/>
  <c r="AW49" i="7" s="1"/>
  <c r="AW71" i="7" s="1"/>
  <c r="AW93" i="7" s="1"/>
  <c r="AX19" i="7"/>
  <c r="AX20" i="7"/>
  <c r="AX21" i="7"/>
  <c r="AV28" i="7"/>
  <c r="AV50" i="7" s="1"/>
  <c r="AV72" i="7" s="1"/>
  <c r="AV94" i="7" s="1"/>
  <c r="AV29" i="7"/>
  <c r="AV51" i="7" s="1"/>
  <c r="AV73" i="7" s="1"/>
  <c r="AV95" i="7" s="1"/>
  <c r="AV30" i="7"/>
  <c r="AV52" i="7" s="1"/>
  <c r="AV74" i="7" s="1"/>
  <c r="AV96" i="7" s="1"/>
  <c r="AV31" i="7"/>
  <c r="AV53" i="7" s="1"/>
  <c r="AV75" i="7" s="1"/>
  <c r="AV97" i="7" s="1"/>
  <c r="AV32" i="7"/>
  <c r="AV54" i="7" s="1"/>
  <c r="AV76" i="7" s="1"/>
  <c r="AV98" i="7" s="1"/>
  <c r="AV33" i="7"/>
  <c r="AV55" i="7" s="1"/>
  <c r="AV77" i="7" s="1"/>
  <c r="AV99" i="7" s="1"/>
  <c r="AV34" i="7"/>
  <c r="AV35" i="7"/>
  <c r="AV57" i="7" s="1"/>
  <c r="AV79" i="7" s="1"/>
  <c r="AV101" i="7" s="1"/>
  <c r="AV36" i="7"/>
  <c r="AV58" i="7" s="1"/>
  <c r="AV37" i="7"/>
  <c r="AV38" i="7"/>
  <c r="AV60" i="7" s="1"/>
  <c r="AV82" i="7" s="1"/>
  <c r="AV104" i="7" s="1"/>
  <c r="AV39" i="7"/>
  <c r="AV61" i="7" s="1"/>
  <c r="AV83" i="7" s="1"/>
  <c r="AV105" i="7" s="1"/>
  <c r="AV40" i="7"/>
  <c r="AV62" i="7" s="1"/>
  <c r="AV84" i="7" s="1"/>
  <c r="AV106" i="7" s="1"/>
  <c r="AV41" i="7"/>
  <c r="AV63" i="7" s="1"/>
  <c r="AV85" i="7" s="1"/>
  <c r="AV107" i="7" s="1"/>
  <c r="AV42" i="7"/>
  <c r="AV64" i="7" s="1"/>
  <c r="AV86" i="7" s="1"/>
  <c r="AV108" i="7" s="1"/>
  <c r="AV43" i="7"/>
  <c r="AV65" i="7" s="1"/>
  <c r="AV87" i="7" s="1"/>
  <c r="AV109" i="7" s="1"/>
  <c r="AP19" i="7"/>
  <c r="AP20" i="7"/>
  <c r="AP21" i="7"/>
  <c r="AO28" i="7"/>
  <c r="AO50" i="7" s="1"/>
  <c r="AO72" i="7" s="1"/>
  <c r="AO94" i="7" s="1"/>
  <c r="AO29" i="7"/>
  <c r="AO51" i="7" s="1"/>
  <c r="AO73" i="7" s="1"/>
  <c r="AO95" i="7" s="1"/>
  <c r="AO30" i="7"/>
  <c r="AO52" i="7" s="1"/>
  <c r="AO31" i="7"/>
  <c r="AO53" i="7" s="1"/>
  <c r="AO75" i="7" s="1"/>
  <c r="AO97" i="7" s="1"/>
  <c r="AO32" i="7"/>
  <c r="AO54" i="7" s="1"/>
  <c r="AO76" i="7" s="1"/>
  <c r="AO98" i="7" s="1"/>
  <c r="AO33" i="7"/>
  <c r="AO55" i="7" s="1"/>
  <c r="AO77" i="7" s="1"/>
  <c r="AO99" i="7" s="1"/>
  <c r="AO34" i="7"/>
  <c r="AO56" i="7" s="1"/>
  <c r="AO78" i="7" s="1"/>
  <c r="AO100" i="7" s="1"/>
  <c r="AO35" i="7"/>
  <c r="AO57" i="7" s="1"/>
  <c r="AO79" i="7" s="1"/>
  <c r="AO101" i="7" s="1"/>
  <c r="AO36" i="7"/>
  <c r="AO58" i="7" s="1"/>
  <c r="AO80" i="7" s="1"/>
  <c r="AO102" i="7" s="1"/>
  <c r="AO37" i="7"/>
  <c r="AO59" i="7" s="1"/>
  <c r="AO81" i="7" s="1"/>
  <c r="AO103" i="7" s="1"/>
  <c r="AO38" i="7"/>
  <c r="AO60" i="7" s="1"/>
  <c r="AO82" i="7" s="1"/>
  <c r="AO104" i="7" s="1"/>
  <c r="AO39" i="7"/>
  <c r="AO61" i="7" s="1"/>
  <c r="AO83" i="7" s="1"/>
  <c r="AO105" i="7" s="1"/>
  <c r="AO40" i="7"/>
  <c r="AO62" i="7" s="1"/>
  <c r="AO84" i="7" s="1"/>
  <c r="AO41" i="7"/>
  <c r="AO63" i="7" s="1"/>
  <c r="AO85" i="7" s="1"/>
  <c r="AO107" i="7" s="1"/>
  <c r="AO42" i="7"/>
  <c r="AO64" i="7" s="1"/>
  <c r="AO86" i="7" s="1"/>
  <c r="AO108" i="7" s="1"/>
  <c r="AO43" i="7"/>
  <c r="AO65" i="7" s="1"/>
  <c r="AO87" i="7" s="1"/>
  <c r="AO109" i="7" s="1"/>
  <c r="AO27" i="7"/>
  <c r="AO49" i="7" s="1"/>
  <c r="AO71" i="7" s="1"/>
  <c r="AO93" i="7" s="1"/>
  <c r="AN28" i="7"/>
  <c r="AN50" i="7" s="1"/>
  <c r="AN72" i="7" s="1"/>
  <c r="AN94" i="7" s="1"/>
  <c r="AN29" i="7"/>
  <c r="AN51" i="7" s="1"/>
  <c r="AN73" i="7" s="1"/>
  <c r="AN95" i="7" s="1"/>
  <c r="AN30" i="7"/>
  <c r="AN52" i="7" s="1"/>
  <c r="AN74" i="7" s="1"/>
  <c r="AN96" i="7" s="1"/>
  <c r="AN31" i="7"/>
  <c r="AN32" i="7"/>
  <c r="AN54" i="7" s="1"/>
  <c r="AN76" i="7" s="1"/>
  <c r="AN98" i="7" s="1"/>
  <c r="AN33" i="7"/>
  <c r="AN55" i="7" s="1"/>
  <c r="AN77" i="7" s="1"/>
  <c r="AN99" i="7" s="1"/>
  <c r="AN34" i="7"/>
  <c r="AN56" i="7" s="1"/>
  <c r="AN78" i="7" s="1"/>
  <c r="AN100" i="7" s="1"/>
  <c r="AN35" i="7"/>
  <c r="AN57" i="7" s="1"/>
  <c r="AN36" i="7"/>
  <c r="AN37" i="7"/>
  <c r="AN59" i="7" s="1"/>
  <c r="AN81" i="7" s="1"/>
  <c r="AN103" i="7" s="1"/>
  <c r="AN38" i="7"/>
  <c r="AN60" i="7" s="1"/>
  <c r="AN82" i="7" s="1"/>
  <c r="AN104" i="7" s="1"/>
  <c r="AN39" i="7"/>
  <c r="AN61" i="7" s="1"/>
  <c r="AN83" i="7" s="1"/>
  <c r="AN105" i="7" s="1"/>
  <c r="AN40" i="7"/>
  <c r="AN62" i="7" s="1"/>
  <c r="AN84" i="7" s="1"/>
  <c r="AN106" i="7" s="1"/>
  <c r="AN41" i="7"/>
  <c r="AN42" i="7"/>
  <c r="AN43" i="7"/>
  <c r="AN65" i="7" s="1"/>
  <c r="AL19" i="7"/>
  <c r="AL20" i="7"/>
  <c r="AL21" i="7"/>
  <c r="AK28" i="7"/>
  <c r="AK50" i="7" s="1"/>
  <c r="AK72" i="7" s="1"/>
  <c r="AK94" i="7" s="1"/>
  <c r="AK29" i="7"/>
  <c r="AK51" i="7" s="1"/>
  <c r="AK73" i="7" s="1"/>
  <c r="AK95" i="7" s="1"/>
  <c r="AK30" i="7"/>
  <c r="AK31" i="7"/>
  <c r="AK53" i="7" s="1"/>
  <c r="AK75" i="7" s="1"/>
  <c r="AK97" i="7" s="1"/>
  <c r="AK32" i="7"/>
  <c r="AK54" i="7" s="1"/>
  <c r="AK76" i="7" s="1"/>
  <c r="AK98" i="7" s="1"/>
  <c r="AK33" i="7"/>
  <c r="AK55" i="7" s="1"/>
  <c r="AK77" i="7" s="1"/>
  <c r="AK99" i="7" s="1"/>
  <c r="AK34" i="7"/>
  <c r="AK56" i="7" s="1"/>
  <c r="AK78" i="7" s="1"/>
  <c r="AK100" i="7" s="1"/>
  <c r="AK35" i="7"/>
  <c r="AK57" i="7" s="1"/>
  <c r="AK79" i="7" s="1"/>
  <c r="AK101" i="7" s="1"/>
  <c r="AK36" i="7"/>
  <c r="AK58" i="7" s="1"/>
  <c r="AK80" i="7" s="1"/>
  <c r="AK102" i="7" s="1"/>
  <c r="AK37" i="7"/>
  <c r="AK38" i="7"/>
  <c r="AK60" i="7" s="1"/>
  <c r="AK82" i="7" s="1"/>
  <c r="AK104" i="7" s="1"/>
  <c r="AK39" i="7"/>
  <c r="AK61" i="7" s="1"/>
  <c r="AK83" i="7" s="1"/>
  <c r="AK105" i="7" s="1"/>
  <c r="AK40" i="7"/>
  <c r="AK62" i="7" s="1"/>
  <c r="AK84" i="7" s="1"/>
  <c r="AK106" i="7" s="1"/>
  <c r="AK41" i="7"/>
  <c r="AK63" i="7" s="1"/>
  <c r="AK42" i="7"/>
  <c r="AK43" i="7"/>
  <c r="AK27" i="7"/>
  <c r="AK49" i="7" s="1"/>
  <c r="AK71" i="7" s="1"/>
  <c r="AK93" i="7" s="1"/>
  <c r="AJ28" i="7"/>
  <c r="AJ50" i="7" s="1"/>
  <c r="AJ72" i="7" s="1"/>
  <c r="AJ94" i="7" s="1"/>
  <c r="AJ29" i="7"/>
  <c r="AJ30" i="7"/>
  <c r="AJ52" i="7" s="1"/>
  <c r="AJ74" i="7" s="1"/>
  <c r="AJ96" i="7" s="1"/>
  <c r="AJ31" i="7"/>
  <c r="AJ53" i="7" s="1"/>
  <c r="AJ75" i="7" s="1"/>
  <c r="AJ97" i="7" s="1"/>
  <c r="AJ32" i="7"/>
  <c r="AJ54" i="7" s="1"/>
  <c r="AJ76" i="7" s="1"/>
  <c r="AJ98" i="7" s="1"/>
  <c r="AJ33" i="7"/>
  <c r="AJ55" i="7" s="1"/>
  <c r="AJ77" i="7" s="1"/>
  <c r="AJ99" i="7" s="1"/>
  <c r="AJ34" i="7"/>
  <c r="AJ56" i="7" s="1"/>
  <c r="AJ78" i="7" s="1"/>
  <c r="AJ100" i="7" s="1"/>
  <c r="AJ35" i="7"/>
  <c r="AJ57" i="7" s="1"/>
  <c r="AJ79" i="7" s="1"/>
  <c r="AJ101" i="7" s="1"/>
  <c r="AJ36" i="7"/>
  <c r="AJ58" i="7" s="1"/>
  <c r="AJ80" i="7" s="1"/>
  <c r="AJ102" i="7" s="1"/>
  <c r="AJ37" i="7"/>
  <c r="AJ59" i="7" s="1"/>
  <c r="AJ81" i="7" s="1"/>
  <c r="AJ103" i="7" s="1"/>
  <c r="AJ38" i="7"/>
  <c r="AJ39" i="7"/>
  <c r="AJ61" i="7" s="1"/>
  <c r="AJ83" i="7" s="1"/>
  <c r="AJ105" i="7" s="1"/>
  <c r="AJ40" i="7"/>
  <c r="AJ62" i="7" s="1"/>
  <c r="AJ84" i="7" s="1"/>
  <c r="AJ106" i="7" s="1"/>
  <c r="AJ41" i="7"/>
  <c r="AJ63" i="7" s="1"/>
  <c r="AJ85" i="7" s="1"/>
  <c r="AJ107" i="7" s="1"/>
  <c r="AJ42" i="7"/>
  <c r="AJ64" i="7" s="1"/>
  <c r="AJ86" i="7" s="1"/>
  <c r="AJ43" i="7"/>
  <c r="AJ65" i="7" s="1"/>
  <c r="AJ87" i="7" s="1"/>
  <c r="AG28" i="7"/>
  <c r="AG50" i="7" s="1"/>
  <c r="AG29" i="7"/>
  <c r="AG30" i="7"/>
  <c r="AG52" i="7" s="1"/>
  <c r="AG74" i="7" s="1"/>
  <c r="AG96" i="7" s="1"/>
  <c r="AG31" i="7"/>
  <c r="AG53" i="7" s="1"/>
  <c r="AG75" i="7" s="1"/>
  <c r="AG97" i="7" s="1"/>
  <c r="AG32" i="7"/>
  <c r="AG54" i="7" s="1"/>
  <c r="AG76" i="7" s="1"/>
  <c r="AG98" i="7" s="1"/>
  <c r="AG33" i="7"/>
  <c r="AG34" i="7"/>
  <c r="AG56" i="7" s="1"/>
  <c r="AG78" i="7" s="1"/>
  <c r="AG100" i="7" s="1"/>
  <c r="AG35" i="7"/>
  <c r="AG57" i="7" s="1"/>
  <c r="AG79" i="7" s="1"/>
  <c r="AG101" i="7" s="1"/>
  <c r="AG36" i="7"/>
  <c r="AG58" i="7" s="1"/>
  <c r="AG80" i="7" s="1"/>
  <c r="AG102" i="7" s="1"/>
  <c r="AG37" i="7"/>
  <c r="AG59" i="7" s="1"/>
  <c r="AG81" i="7" s="1"/>
  <c r="AG38" i="7"/>
  <c r="AG39" i="7"/>
  <c r="AG40" i="7"/>
  <c r="AG62" i="7" s="1"/>
  <c r="AG84" i="7" s="1"/>
  <c r="AG41" i="7"/>
  <c r="AG63" i="7" s="1"/>
  <c r="AG85" i="7" s="1"/>
  <c r="AG42" i="7"/>
  <c r="AG64" i="7" s="1"/>
  <c r="AG86" i="7" s="1"/>
  <c r="AG108" i="7" s="1"/>
  <c r="AG43" i="7"/>
  <c r="AG65" i="7" s="1"/>
  <c r="AG87" i="7" s="1"/>
  <c r="AG27" i="7"/>
  <c r="AG49" i="7" s="1"/>
  <c r="AG71" i="7" s="1"/>
  <c r="AG93" i="7" s="1"/>
  <c r="AH6" i="7"/>
  <c r="AH7" i="7"/>
  <c r="AH8" i="7"/>
  <c r="AH9" i="7"/>
  <c r="AH10" i="7"/>
  <c r="AH11" i="7"/>
  <c r="AH12" i="7"/>
  <c r="AH13" i="7"/>
  <c r="AH14" i="7"/>
  <c r="AH15" i="7"/>
  <c r="AH16" i="7"/>
  <c r="AH17" i="7"/>
  <c r="AH18" i="7"/>
  <c r="AH19" i="7"/>
  <c r="AH20" i="7"/>
  <c r="AH21" i="7"/>
  <c r="AF62" i="7"/>
  <c r="AF28" i="7"/>
  <c r="AF50" i="7" s="1"/>
  <c r="AF72" i="7" s="1"/>
  <c r="AF94" i="7" s="1"/>
  <c r="AF29" i="7"/>
  <c r="AF51" i="7" s="1"/>
  <c r="AF73" i="7" s="1"/>
  <c r="AF95" i="7" s="1"/>
  <c r="AF30" i="7"/>
  <c r="AF52" i="7" s="1"/>
  <c r="AF31" i="7"/>
  <c r="AF53" i="7" s="1"/>
  <c r="AF32" i="7"/>
  <c r="AF33" i="7"/>
  <c r="AF55" i="7" s="1"/>
  <c r="AF34" i="7"/>
  <c r="AF56" i="7" s="1"/>
  <c r="AF35" i="7"/>
  <c r="AF36" i="7"/>
  <c r="AF37" i="7"/>
  <c r="AF59" i="7" s="1"/>
  <c r="AF81" i="7" s="1"/>
  <c r="AF103" i="7" s="1"/>
  <c r="AF38" i="7"/>
  <c r="AF60" i="7" s="1"/>
  <c r="AF39" i="7"/>
  <c r="AF61" i="7" s="1"/>
  <c r="AF40" i="7"/>
  <c r="AF41" i="7"/>
  <c r="AF63" i="7" s="1"/>
  <c r="AF42" i="7"/>
  <c r="AF43" i="7"/>
  <c r="Y62" i="7"/>
  <c r="Y84" i="7" s="1"/>
  <c r="Y106" i="7" s="1"/>
  <c r="Y28" i="7"/>
  <c r="Y50" i="7" s="1"/>
  <c r="Y72" i="7" s="1"/>
  <c r="Y94" i="7" s="1"/>
  <c r="Y29" i="7"/>
  <c r="Y51" i="7" s="1"/>
  <c r="Y73" i="7" s="1"/>
  <c r="Y95" i="7" s="1"/>
  <c r="Y30" i="7"/>
  <c r="Y52" i="7" s="1"/>
  <c r="Y74" i="7" s="1"/>
  <c r="Y96" i="7" s="1"/>
  <c r="Y31" i="7"/>
  <c r="Y53" i="7" s="1"/>
  <c r="Y75" i="7" s="1"/>
  <c r="Y32" i="7"/>
  <c r="Y54" i="7" s="1"/>
  <c r="Y76" i="7" s="1"/>
  <c r="Y33" i="7"/>
  <c r="Y55" i="7" s="1"/>
  <c r="Y77" i="7" s="1"/>
  <c r="Y34" i="7"/>
  <c r="Y35" i="7"/>
  <c r="Y57" i="7" s="1"/>
  <c r="Y79" i="7" s="1"/>
  <c r="Y101" i="7" s="1"/>
  <c r="Y36" i="7"/>
  <c r="Y58" i="7" s="1"/>
  <c r="Y80" i="7" s="1"/>
  <c r="Y102" i="7" s="1"/>
  <c r="Y37" i="7"/>
  <c r="Y59" i="7" s="1"/>
  <c r="Y81" i="7" s="1"/>
  <c r="Y103" i="7" s="1"/>
  <c r="Y38" i="7"/>
  <c r="Y60" i="7" s="1"/>
  <c r="Y39" i="7"/>
  <c r="Y61" i="7" s="1"/>
  <c r="Y83" i="7" s="1"/>
  <c r="Y105" i="7" s="1"/>
  <c r="Y40" i="7"/>
  <c r="Y41" i="7"/>
  <c r="Y63" i="7" s="1"/>
  <c r="Y85" i="7" s="1"/>
  <c r="Y107" i="7" s="1"/>
  <c r="Y42" i="7"/>
  <c r="Y64" i="7" s="1"/>
  <c r="Y86" i="7" s="1"/>
  <c r="Y43" i="7"/>
  <c r="Y65" i="7" s="1"/>
  <c r="Y87" i="7" s="1"/>
  <c r="Y27" i="7"/>
  <c r="Y49" i="7" s="1"/>
  <c r="Y71" i="7" s="1"/>
  <c r="Y93" i="7" s="1"/>
  <c r="X28" i="7"/>
  <c r="X50" i="7" s="1"/>
  <c r="X29" i="7"/>
  <c r="X51" i="7" s="1"/>
  <c r="X73" i="7" s="1"/>
  <c r="X95" i="7" s="1"/>
  <c r="X30" i="7"/>
  <c r="X31" i="7"/>
  <c r="X53" i="7" s="1"/>
  <c r="X32" i="7"/>
  <c r="X54" i="7" s="1"/>
  <c r="X76" i="7" s="1"/>
  <c r="X98" i="7" s="1"/>
  <c r="X33" i="7"/>
  <c r="X34" i="7"/>
  <c r="X56" i="7" s="1"/>
  <c r="X35" i="7"/>
  <c r="X57" i="7" s="1"/>
  <c r="X36" i="7"/>
  <c r="X58" i="7" s="1"/>
  <c r="X80" i="7" s="1"/>
  <c r="X37" i="7"/>
  <c r="X59" i="7" s="1"/>
  <c r="X38" i="7"/>
  <c r="X39" i="7"/>
  <c r="X40" i="7"/>
  <c r="X41" i="7"/>
  <c r="X63" i="7" s="1"/>
  <c r="X85" i="7" s="1"/>
  <c r="X107" i="7" s="1"/>
  <c r="X42" i="7"/>
  <c r="X64" i="7" s="1"/>
  <c r="X86" i="7" s="1"/>
  <c r="X108" i="7" s="1"/>
  <c r="X43" i="7"/>
  <c r="Z6" i="7"/>
  <c r="Z7" i="7"/>
  <c r="Z8" i="7"/>
  <c r="Z9" i="7"/>
  <c r="Z10" i="7"/>
  <c r="Z11" i="7"/>
  <c r="Z12" i="7"/>
  <c r="Z13" i="7"/>
  <c r="Z14" i="7"/>
  <c r="Z15" i="7"/>
  <c r="Z16" i="7"/>
  <c r="Z17" i="7"/>
  <c r="Z18" i="7"/>
  <c r="Z19" i="7"/>
  <c r="Z20" i="7"/>
  <c r="Z21" i="7"/>
  <c r="U28" i="7"/>
  <c r="U29" i="7"/>
  <c r="U51" i="7" s="1"/>
  <c r="U30" i="7"/>
  <c r="U31" i="7"/>
  <c r="U53" i="7" s="1"/>
  <c r="U32" i="7"/>
  <c r="U54" i="7" s="1"/>
  <c r="U33" i="7"/>
  <c r="U34" i="7"/>
  <c r="U56" i="7" s="1"/>
  <c r="U78" i="7" s="1"/>
  <c r="U100" i="7" s="1"/>
  <c r="U35" i="7"/>
  <c r="U36" i="7"/>
  <c r="U37" i="7"/>
  <c r="U59" i="7" s="1"/>
  <c r="U81" i="7" s="1"/>
  <c r="U38" i="7"/>
  <c r="U60" i="7" s="1"/>
  <c r="U39" i="7"/>
  <c r="U61" i="7" s="1"/>
  <c r="U40" i="7"/>
  <c r="U62" i="7" s="1"/>
  <c r="U41" i="7"/>
  <c r="U63" i="7" s="1"/>
  <c r="U85" i="7" s="1"/>
  <c r="U107" i="7" s="1"/>
  <c r="U42" i="7"/>
  <c r="U64" i="7" s="1"/>
  <c r="U86" i="7" s="1"/>
  <c r="U108" i="7" s="1"/>
  <c r="U43" i="7"/>
  <c r="U27" i="7"/>
  <c r="U49" i="7" s="1"/>
  <c r="U71" i="7" s="1"/>
  <c r="U93" i="7" s="1"/>
  <c r="T28" i="7"/>
  <c r="T50" i="7" s="1"/>
  <c r="T72" i="7" s="1"/>
  <c r="T94" i="7" s="1"/>
  <c r="T29" i="7"/>
  <c r="T51" i="7" s="1"/>
  <c r="T73" i="7" s="1"/>
  <c r="T30" i="7"/>
  <c r="T52" i="7" s="1"/>
  <c r="T74" i="7" s="1"/>
  <c r="T96" i="7" s="1"/>
  <c r="T31" i="7"/>
  <c r="T53" i="7" s="1"/>
  <c r="T75" i="7" s="1"/>
  <c r="T32" i="7"/>
  <c r="T33" i="7"/>
  <c r="T55" i="7" s="1"/>
  <c r="T34" i="7"/>
  <c r="T35" i="7"/>
  <c r="T57" i="7" s="1"/>
  <c r="T79" i="7" s="1"/>
  <c r="T36" i="7"/>
  <c r="T58" i="7" s="1"/>
  <c r="T37" i="7"/>
  <c r="T59" i="7" s="1"/>
  <c r="T38" i="7"/>
  <c r="T60" i="7" s="1"/>
  <c r="T82" i="7" s="1"/>
  <c r="T104" i="7" s="1"/>
  <c r="T39" i="7"/>
  <c r="T40" i="7"/>
  <c r="T62" i="7" s="1"/>
  <c r="T84" i="7" s="1"/>
  <c r="T106" i="7" s="1"/>
  <c r="T41" i="7"/>
  <c r="T63" i="7" s="1"/>
  <c r="T85" i="7" s="1"/>
  <c r="T42" i="7"/>
  <c r="T64" i="7" s="1"/>
  <c r="T43" i="7"/>
  <c r="T65" i="7" s="1"/>
  <c r="V6" i="7"/>
  <c r="V7" i="7"/>
  <c r="V8" i="7"/>
  <c r="V9" i="7"/>
  <c r="V10" i="7"/>
  <c r="V11" i="7"/>
  <c r="V12" i="7"/>
  <c r="V13" i="7"/>
  <c r="V14" i="7"/>
  <c r="V15" i="7"/>
  <c r="V16" i="7"/>
  <c r="V17" i="7"/>
  <c r="V18" i="7"/>
  <c r="V19" i="7"/>
  <c r="V20" i="7"/>
  <c r="V21" i="7"/>
  <c r="Q28" i="7"/>
  <c r="Q50" i="7" s="1"/>
  <c r="Q72" i="7" s="1"/>
  <c r="Q94" i="7" s="1"/>
  <c r="Q29" i="7"/>
  <c r="Q51" i="7" s="1"/>
  <c r="Q73" i="7" s="1"/>
  <c r="Q95" i="7" s="1"/>
  <c r="Q30" i="7"/>
  <c r="Q52" i="7" s="1"/>
  <c r="Q74" i="7" s="1"/>
  <c r="Q96" i="7" s="1"/>
  <c r="Q31" i="7"/>
  <c r="Q53" i="7" s="1"/>
  <c r="Q75" i="7" s="1"/>
  <c r="Q97" i="7" s="1"/>
  <c r="Q32" i="7"/>
  <c r="Q54" i="7" s="1"/>
  <c r="Q76" i="7" s="1"/>
  <c r="Q98" i="7" s="1"/>
  <c r="Q33" i="7"/>
  <c r="Q55" i="7" s="1"/>
  <c r="Q77" i="7" s="1"/>
  <c r="Q99" i="7" s="1"/>
  <c r="Q34" i="7"/>
  <c r="Q56" i="7" s="1"/>
  <c r="Q78" i="7" s="1"/>
  <c r="Q100" i="7" s="1"/>
  <c r="Q35" i="7"/>
  <c r="Q57" i="7" s="1"/>
  <c r="Q79" i="7" s="1"/>
  <c r="Q101" i="7" s="1"/>
  <c r="Q36" i="7"/>
  <c r="Q37" i="7"/>
  <c r="Q59" i="7" s="1"/>
  <c r="Q81" i="7" s="1"/>
  <c r="Q103" i="7" s="1"/>
  <c r="Q38" i="7"/>
  <c r="Q60" i="7" s="1"/>
  <c r="Q82" i="7" s="1"/>
  <c r="Q104" i="7" s="1"/>
  <c r="Q39" i="7"/>
  <c r="Q61" i="7" s="1"/>
  <c r="Q83" i="7" s="1"/>
  <c r="Q105" i="7" s="1"/>
  <c r="Q40" i="7"/>
  <c r="Q62" i="7" s="1"/>
  <c r="Q84" i="7" s="1"/>
  <c r="Q106" i="7" s="1"/>
  <c r="Q41" i="7"/>
  <c r="Q63" i="7" s="1"/>
  <c r="Q85" i="7" s="1"/>
  <c r="Q107" i="7" s="1"/>
  <c r="Q42" i="7"/>
  <c r="Q64" i="7" s="1"/>
  <c r="Q86" i="7" s="1"/>
  <c r="Q108" i="7" s="1"/>
  <c r="Q43" i="7"/>
  <c r="Q65" i="7" s="1"/>
  <c r="Q87" i="7" s="1"/>
  <c r="Q109" i="7" s="1"/>
  <c r="Q27" i="7"/>
  <c r="Q49" i="7" s="1"/>
  <c r="Q71" i="7" s="1"/>
  <c r="Q93" i="7" s="1"/>
  <c r="P28" i="7"/>
  <c r="P50" i="7" s="1"/>
  <c r="P72" i="7" s="1"/>
  <c r="P94" i="7" s="1"/>
  <c r="P29" i="7"/>
  <c r="P51" i="7" s="1"/>
  <c r="P73" i="7" s="1"/>
  <c r="P95" i="7" s="1"/>
  <c r="P30" i="7"/>
  <c r="P52" i="7" s="1"/>
  <c r="P74" i="7" s="1"/>
  <c r="P96" i="7" s="1"/>
  <c r="P31" i="7"/>
  <c r="P53" i="7" s="1"/>
  <c r="P75" i="7" s="1"/>
  <c r="P97" i="7" s="1"/>
  <c r="P32" i="7"/>
  <c r="P54" i="7" s="1"/>
  <c r="P76" i="7" s="1"/>
  <c r="P98" i="7" s="1"/>
  <c r="P33" i="7"/>
  <c r="P55" i="7" s="1"/>
  <c r="P77" i="7" s="1"/>
  <c r="P99" i="7" s="1"/>
  <c r="P34" i="7"/>
  <c r="P56" i="7" s="1"/>
  <c r="P78" i="7" s="1"/>
  <c r="P100" i="7" s="1"/>
  <c r="P35" i="7"/>
  <c r="P57" i="7" s="1"/>
  <c r="P79" i="7" s="1"/>
  <c r="P101" i="7" s="1"/>
  <c r="P36" i="7"/>
  <c r="P58" i="7" s="1"/>
  <c r="P80" i="7" s="1"/>
  <c r="P102" i="7" s="1"/>
  <c r="P37" i="7"/>
  <c r="P59" i="7" s="1"/>
  <c r="P81" i="7" s="1"/>
  <c r="P103" i="7" s="1"/>
  <c r="P38" i="7"/>
  <c r="P39" i="7"/>
  <c r="P61" i="7" s="1"/>
  <c r="P83" i="7" s="1"/>
  <c r="P105" i="7" s="1"/>
  <c r="P40" i="7"/>
  <c r="P62" i="7" s="1"/>
  <c r="P84" i="7" s="1"/>
  <c r="P106" i="7" s="1"/>
  <c r="P41" i="7"/>
  <c r="P63" i="7" s="1"/>
  <c r="P42" i="7"/>
  <c r="P43" i="7"/>
  <c r="P65" i="7" s="1"/>
  <c r="P87" i="7" s="1"/>
  <c r="R19" i="7"/>
  <c r="R20" i="7"/>
  <c r="R21" i="7"/>
  <c r="M28" i="7"/>
  <c r="M50" i="7" s="1"/>
  <c r="M72" i="7" s="1"/>
  <c r="M94" i="7" s="1"/>
  <c r="M29" i="7"/>
  <c r="M51" i="7" s="1"/>
  <c r="M73" i="7" s="1"/>
  <c r="M95" i="7" s="1"/>
  <c r="M30" i="7"/>
  <c r="M52" i="7" s="1"/>
  <c r="M74" i="7" s="1"/>
  <c r="M96" i="7" s="1"/>
  <c r="M31" i="7"/>
  <c r="M53" i="7" s="1"/>
  <c r="M75" i="7" s="1"/>
  <c r="M97" i="7" s="1"/>
  <c r="M32" i="7"/>
  <c r="M54" i="7" s="1"/>
  <c r="M76" i="7" s="1"/>
  <c r="M98" i="7" s="1"/>
  <c r="M33" i="7"/>
  <c r="M55" i="7" s="1"/>
  <c r="M77" i="7" s="1"/>
  <c r="M99" i="7" s="1"/>
  <c r="M34" i="7"/>
  <c r="M56" i="7" s="1"/>
  <c r="M78" i="7" s="1"/>
  <c r="M100" i="7" s="1"/>
  <c r="M35" i="7"/>
  <c r="M57" i="7" s="1"/>
  <c r="M79" i="7" s="1"/>
  <c r="M101" i="7" s="1"/>
  <c r="M36" i="7"/>
  <c r="M58" i="7" s="1"/>
  <c r="M80" i="7" s="1"/>
  <c r="M102" i="7" s="1"/>
  <c r="M37" i="7"/>
  <c r="M59" i="7" s="1"/>
  <c r="M81" i="7" s="1"/>
  <c r="M103" i="7" s="1"/>
  <c r="M38" i="7"/>
  <c r="M60" i="7" s="1"/>
  <c r="M82" i="7" s="1"/>
  <c r="M104" i="7" s="1"/>
  <c r="M39" i="7"/>
  <c r="M61" i="7" s="1"/>
  <c r="M83" i="7" s="1"/>
  <c r="M105" i="7" s="1"/>
  <c r="M40" i="7"/>
  <c r="M62" i="7" s="1"/>
  <c r="M84" i="7" s="1"/>
  <c r="M106" i="7" s="1"/>
  <c r="M41" i="7"/>
  <c r="M63" i="7" s="1"/>
  <c r="M85" i="7" s="1"/>
  <c r="M107" i="7" s="1"/>
  <c r="M42" i="7"/>
  <c r="M43" i="7"/>
  <c r="M27" i="7"/>
  <c r="M49" i="7" s="1"/>
  <c r="M71" i="7" s="1"/>
  <c r="M93" i="7" s="1"/>
  <c r="L41" i="7"/>
  <c r="L42" i="7"/>
  <c r="L64" i="7" s="1"/>
  <c r="L43" i="7"/>
  <c r="L65" i="7" s="1"/>
  <c r="L87" i="7" s="1"/>
  <c r="N19" i="7"/>
  <c r="N20" i="7"/>
  <c r="N21" i="7"/>
  <c r="H41" i="7"/>
  <c r="H63" i="7" s="1"/>
  <c r="H85" i="7" s="1"/>
  <c r="H42" i="7"/>
  <c r="H43" i="7"/>
  <c r="H65" i="7" s="1"/>
  <c r="I28" i="7"/>
  <c r="I50" i="7" s="1"/>
  <c r="I72" i="7" s="1"/>
  <c r="I94" i="7" s="1"/>
  <c r="I29" i="7"/>
  <c r="I51" i="7" s="1"/>
  <c r="I73" i="7" s="1"/>
  <c r="I95" i="7" s="1"/>
  <c r="I30" i="7"/>
  <c r="I52" i="7" s="1"/>
  <c r="I74" i="7" s="1"/>
  <c r="I96" i="7" s="1"/>
  <c r="I31" i="7"/>
  <c r="I53" i="7" s="1"/>
  <c r="I75" i="7" s="1"/>
  <c r="I97" i="7" s="1"/>
  <c r="I32" i="7"/>
  <c r="I54" i="7" s="1"/>
  <c r="I76" i="7" s="1"/>
  <c r="I98" i="7" s="1"/>
  <c r="I33" i="7"/>
  <c r="I55" i="7" s="1"/>
  <c r="I77" i="7" s="1"/>
  <c r="I99" i="7" s="1"/>
  <c r="I34" i="7"/>
  <c r="I35" i="7"/>
  <c r="I57" i="7" s="1"/>
  <c r="I79" i="7" s="1"/>
  <c r="I101" i="7" s="1"/>
  <c r="I36" i="7"/>
  <c r="I58" i="7" s="1"/>
  <c r="I80" i="7" s="1"/>
  <c r="I102" i="7" s="1"/>
  <c r="I37" i="7"/>
  <c r="I59" i="7" s="1"/>
  <c r="I81" i="7" s="1"/>
  <c r="I103" i="7" s="1"/>
  <c r="I38" i="7"/>
  <c r="I60" i="7" s="1"/>
  <c r="I82" i="7" s="1"/>
  <c r="I104" i="7" s="1"/>
  <c r="I39" i="7"/>
  <c r="I61" i="7" s="1"/>
  <c r="I83" i="7" s="1"/>
  <c r="I105" i="7" s="1"/>
  <c r="I40" i="7"/>
  <c r="I62" i="7" s="1"/>
  <c r="I84" i="7" s="1"/>
  <c r="I106" i="7" s="1"/>
  <c r="I41" i="7"/>
  <c r="I63" i="7" s="1"/>
  <c r="I85" i="7" s="1"/>
  <c r="I107" i="7" s="1"/>
  <c r="I42" i="7"/>
  <c r="I64" i="7" s="1"/>
  <c r="I86" i="7" s="1"/>
  <c r="I108" i="7" s="1"/>
  <c r="I43" i="7"/>
  <c r="I65" i="7" s="1"/>
  <c r="I87" i="7" s="1"/>
  <c r="I109" i="7" s="1"/>
  <c r="I27" i="7"/>
  <c r="I49" i="7" s="1"/>
  <c r="I71" i="7" s="1"/>
  <c r="I93" i="7" s="1"/>
  <c r="H28" i="7"/>
  <c r="H50" i="7" s="1"/>
  <c r="H72" i="7" s="1"/>
  <c r="H94" i="7" s="1"/>
  <c r="H29" i="7"/>
  <c r="H30" i="7"/>
  <c r="H52" i="7" s="1"/>
  <c r="H74" i="7" s="1"/>
  <c r="H96" i="7" s="1"/>
  <c r="H31" i="7"/>
  <c r="H53" i="7" s="1"/>
  <c r="H75" i="7" s="1"/>
  <c r="H97" i="7" s="1"/>
  <c r="H32" i="7"/>
  <c r="H54" i="7" s="1"/>
  <c r="H76" i="7" s="1"/>
  <c r="H98" i="7" s="1"/>
  <c r="H33" i="7"/>
  <c r="H55" i="7" s="1"/>
  <c r="H77" i="7" s="1"/>
  <c r="H99" i="7" s="1"/>
  <c r="H34" i="7"/>
  <c r="H56" i="7" s="1"/>
  <c r="H78" i="7" s="1"/>
  <c r="H100" i="7" s="1"/>
  <c r="H35" i="7"/>
  <c r="H36" i="7"/>
  <c r="H58" i="7" s="1"/>
  <c r="H80" i="7" s="1"/>
  <c r="H102" i="7" s="1"/>
  <c r="H37" i="7"/>
  <c r="H59" i="7" s="1"/>
  <c r="H81" i="7" s="1"/>
  <c r="H103" i="7" s="1"/>
  <c r="H38" i="7"/>
  <c r="H60" i="7" s="1"/>
  <c r="H82" i="7" s="1"/>
  <c r="H104" i="7" s="1"/>
  <c r="H39" i="7"/>
  <c r="H61" i="7" s="1"/>
  <c r="H83" i="7" s="1"/>
  <c r="H105" i="7" s="1"/>
  <c r="H40" i="7"/>
  <c r="H62" i="7" s="1"/>
  <c r="H84" i="7" s="1"/>
  <c r="H106" i="7" s="1"/>
  <c r="H27" i="7"/>
  <c r="J19" i="7"/>
  <c r="J20" i="7"/>
  <c r="J21" i="7"/>
  <c r="D41" i="7"/>
  <c r="D63" i="7" s="1"/>
  <c r="D42" i="7"/>
  <c r="D43" i="7"/>
  <c r="D65" i="7" s="1"/>
  <c r="D87" i="7" s="1"/>
  <c r="E28" i="7"/>
  <c r="E50" i="7" s="1"/>
  <c r="E72" i="7" s="1"/>
  <c r="E94" i="7" s="1"/>
  <c r="E29" i="7"/>
  <c r="E51" i="7" s="1"/>
  <c r="E73" i="7" s="1"/>
  <c r="E95" i="7" s="1"/>
  <c r="E30" i="7"/>
  <c r="E52" i="7" s="1"/>
  <c r="E74" i="7" s="1"/>
  <c r="E96" i="7" s="1"/>
  <c r="E31" i="7"/>
  <c r="E53" i="7" s="1"/>
  <c r="E75" i="7" s="1"/>
  <c r="E97" i="7" s="1"/>
  <c r="E32" i="7"/>
  <c r="E54" i="7" s="1"/>
  <c r="E76" i="7" s="1"/>
  <c r="E98" i="7" s="1"/>
  <c r="E33" i="7"/>
  <c r="E55" i="7" s="1"/>
  <c r="E77" i="7" s="1"/>
  <c r="E99" i="7" s="1"/>
  <c r="E34" i="7"/>
  <c r="E56" i="7" s="1"/>
  <c r="E78" i="7" s="1"/>
  <c r="E100" i="7" s="1"/>
  <c r="E35" i="7"/>
  <c r="E57" i="7" s="1"/>
  <c r="E79" i="7" s="1"/>
  <c r="E101" i="7" s="1"/>
  <c r="E36" i="7"/>
  <c r="E58" i="7" s="1"/>
  <c r="E80" i="7" s="1"/>
  <c r="E102" i="7" s="1"/>
  <c r="E37" i="7"/>
  <c r="E59" i="7" s="1"/>
  <c r="E81" i="7" s="1"/>
  <c r="E103" i="7" s="1"/>
  <c r="E38" i="7"/>
  <c r="E60" i="7" s="1"/>
  <c r="E82" i="7" s="1"/>
  <c r="E104" i="7" s="1"/>
  <c r="E39" i="7"/>
  <c r="E61" i="7" s="1"/>
  <c r="E83" i="7" s="1"/>
  <c r="E105" i="7" s="1"/>
  <c r="E40" i="7"/>
  <c r="E62" i="7" s="1"/>
  <c r="E84" i="7" s="1"/>
  <c r="E106" i="7" s="1"/>
  <c r="E41" i="7"/>
  <c r="E63" i="7" s="1"/>
  <c r="E85" i="7" s="1"/>
  <c r="E107" i="7" s="1"/>
  <c r="E42" i="7"/>
  <c r="E64" i="7" s="1"/>
  <c r="E86" i="7" s="1"/>
  <c r="E108" i="7" s="1"/>
  <c r="E43" i="7"/>
  <c r="E65" i="7" s="1"/>
  <c r="E87" i="7" s="1"/>
  <c r="E109" i="7" s="1"/>
  <c r="E27" i="7"/>
  <c r="E49" i="7" s="1"/>
  <c r="E71" i="7" s="1"/>
  <c r="E93" i="7" s="1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BH28" i="7"/>
  <c r="BH29" i="7"/>
  <c r="BH30" i="7"/>
  <c r="BH52" i="7" s="1"/>
  <c r="BH74" i="7" s="1"/>
  <c r="BH96" i="7" s="1"/>
  <c r="BH31" i="7"/>
  <c r="BH32" i="7"/>
  <c r="BH33" i="7"/>
  <c r="BH34" i="7"/>
  <c r="BH56" i="7" s="1"/>
  <c r="BH78" i="7" s="1"/>
  <c r="BH100" i="7" s="1"/>
  <c r="BH35" i="7"/>
  <c r="BH36" i="7"/>
  <c r="BH37" i="7"/>
  <c r="BH59" i="7" s="1"/>
  <c r="BH81" i="7" s="1"/>
  <c r="BH103" i="7" s="1"/>
  <c r="BH38" i="7"/>
  <c r="BH60" i="7" s="1"/>
  <c r="BH82" i="7" s="1"/>
  <c r="BH104" i="7" s="1"/>
  <c r="BH39" i="7"/>
  <c r="BH61" i="7" s="1"/>
  <c r="BH83" i="7" s="1"/>
  <c r="BH105" i="7" s="1"/>
  <c r="BH40" i="7"/>
  <c r="BH41" i="7"/>
  <c r="BH42" i="7"/>
  <c r="BH43" i="7"/>
  <c r="BI28" i="7"/>
  <c r="BI50" i="7" s="1"/>
  <c r="BI72" i="7" s="1"/>
  <c r="BI94" i="7" s="1"/>
  <c r="BI29" i="7"/>
  <c r="BI51" i="7" s="1"/>
  <c r="BI73" i="7" s="1"/>
  <c r="BI95" i="7" s="1"/>
  <c r="BI30" i="7"/>
  <c r="BI52" i="7" s="1"/>
  <c r="BI74" i="7" s="1"/>
  <c r="BI96" i="7" s="1"/>
  <c r="BI31" i="7"/>
  <c r="BI53" i="7" s="1"/>
  <c r="BI75" i="7" s="1"/>
  <c r="BI97" i="7" s="1"/>
  <c r="BI32" i="7"/>
  <c r="BI54" i="7" s="1"/>
  <c r="BI76" i="7" s="1"/>
  <c r="BI98" i="7" s="1"/>
  <c r="BI33" i="7"/>
  <c r="BI55" i="7" s="1"/>
  <c r="BI77" i="7" s="1"/>
  <c r="BI99" i="7" s="1"/>
  <c r="BI34" i="7"/>
  <c r="BI56" i="7" s="1"/>
  <c r="BI78" i="7" s="1"/>
  <c r="BI100" i="7" s="1"/>
  <c r="BI35" i="7"/>
  <c r="BI57" i="7" s="1"/>
  <c r="BI79" i="7" s="1"/>
  <c r="BI101" i="7" s="1"/>
  <c r="BI36" i="7"/>
  <c r="BI58" i="7" s="1"/>
  <c r="BI80" i="7" s="1"/>
  <c r="BI102" i="7" s="1"/>
  <c r="BI37" i="7"/>
  <c r="BI59" i="7" s="1"/>
  <c r="BI81" i="7" s="1"/>
  <c r="BI103" i="7" s="1"/>
  <c r="BI38" i="7"/>
  <c r="BI60" i="7" s="1"/>
  <c r="BI82" i="7" s="1"/>
  <c r="BI104" i="7" s="1"/>
  <c r="BI39" i="7"/>
  <c r="BI61" i="7" s="1"/>
  <c r="BI83" i="7" s="1"/>
  <c r="BI105" i="7" s="1"/>
  <c r="BI40" i="7"/>
  <c r="BI62" i="7" s="1"/>
  <c r="BI84" i="7" s="1"/>
  <c r="BI106" i="7" s="1"/>
  <c r="BI41" i="7"/>
  <c r="BI63" i="7" s="1"/>
  <c r="BI85" i="7" s="1"/>
  <c r="BI107" i="7" s="1"/>
  <c r="BI42" i="7"/>
  <c r="BI64" i="7" s="1"/>
  <c r="BI86" i="7" s="1"/>
  <c r="BI108" i="7" s="1"/>
  <c r="BI43" i="7"/>
  <c r="BI65" i="7" s="1"/>
  <c r="BI87" i="7" s="1"/>
  <c r="BI109" i="7" s="1"/>
  <c r="BI27" i="7"/>
  <c r="BI49" i="7" s="1"/>
  <c r="BI71" i="7" s="1"/>
  <c r="BI93" i="7" s="1"/>
  <c r="BJ6" i="7"/>
  <c r="BJ7" i="7"/>
  <c r="BJ8" i="7"/>
  <c r="BJ9" i="7"/>
  <c r="BJ10" i="7"/>
  <c r="BJ11" i="7"/>
  <c r="BJ12" i="7"/>
  <c r="BJ13" i="7"/>
  <c r="BJ14" i="7"/>
  <c r="BJ15" i="7"/>
  <c r="BJ16" i="7"/>
  <c r="BJ17" i="7"/>
  <c r="BJ18" i="7"/>
  <c r="BJ19" i="7"/>
  <c r="BJ20" i="7"/>
  <c r="BJ21" i="7"/>
  <c r="AS41" i="7"/>
  <c r="AS63" i="7" s="1"/>
  <c r="AT63" i="7" s="1"/>
  <c r="AS42" i="7"/>
  <c r="AS64" i="7" s="1"/>
  <c r="AT64" i="7" s="1"/>
  <c r="AS43" i="7"/>
  <c r="AS65" i="7" s="1"/>
  <c r="AT65" i="7" s="1"/>
  <c r="AC41" i="7"/>
  <c r="AC42" i="7"/>
  <c r="AC43" i="7"/>
  <c r="AC65" i="7" s="1"/>
  <c r="AR41" i="7"/>
  <c r="AR63" i="7" s="1"/>
  <c r="AR85" i="7" s="1"/>
  <c r="AR42" i="7"/>
  <c r="AR43" i="7"/>
  <c r="AR65" i="7" s="1"/>
  <c r="AR87" i="7" s="1"/>
  <c r="AS28" i="7"/>
  <c r="AS50" i="7" s="1"/>
  <c r="AS72" i="7" s="1"/>
  <c r="AS94" i="7" s="1"/>
  <c r="AS29" i="7"/>
  <c r="AS51" i="7" s="1"/>
  <c r="AS73" i="7" s="1"/>
  <c r="AS95" i="7" s="1"/>
  <c r="AS30" i="7"/>
  <c r="AS52" i="7" s="1"/>
  <c r="AS74" i="7" s="1"/>
  <c r="AS96" i="7" s="1"/>
  <c r="AS31" i="7"/>
  <c r="AS53" i="7" s="1"/>
  <c r="AS75" i="7" s="1"/>
  <c r="AS97" i="7" s="1"/>
  <c r="AS32" i="7"/>
  <c r="AS54" i="7" s="1"/>
  <c r="AS76" i="7" s="1"/>
  <c r="AS98" i="7" s="1"/>
  <c r="AS33" i="7"/>
  <c r="AS55" i="7" s="1"/>
  <c r="AS77" i="7" s="1"/>
  <c r="AS99" i="7" s="1"/>
  <c r="AS34" i="7"/>
  <c r="AS56" i="7" s="1"/>
  <c r="AS78" i="7" s="1"/>
  <c r="AS100" i="7" s="1"/>
  <c r="AS35" i="7"/>
  <c r="AS57" i="7" s="1"/>
  <c r="AS79" i="7" s="1"/>
  <c r="AS101" i="7" s="1"/>
  <c r="AS36" i="7"/>
  <c r="AS58" i="7" s="1"/>
  <c r="AS80" i="7" s="1"/>
  <c r="AS102" i="7" s="1"/>
  <c r="AS37" i="7"/>
  <c r="AS59" i="7" s="1"/>
  <c r="AS81" i="7" s="1"/>
  <c r="AS103" i="7" s="1"/>
  <c r="AS38" i="7"/>
  <c r="AS60" i="7" s="1"/>
  <c r="AS82" i="7" s="1"/>
  <c r="AS104" i="7" s="1"/>
  <c r="AS39" i="7"/>
  <c r="AS61" i="7" s="1"/>
  <c r="AS83" i="7" s="1"/>
  <c r="AS105" i="7" s="1"/>
  <c r="AS40" i="7"/>
  <c r="AS62" i="7" s="1"/>
  <c r="AS84" i="7" s="1"/>
  <c r="AS106" i="7" s="1"/>
  <c r="AS27" i="7"/>
  <c r="AS49" i="7" s="1"/>
  <c r="AS71" i="7" s="1"/>
  <c r="AS93" i="7" s="1"/>
  <c r="AT6" i="7"/>
  <c r="AT7" i="7"/>
  <c r="AT8" i="7"/>
  <c r="AT9" i="7"/>
  <c r="AT10" i="7"/>
  <c r="AT11" i="7"/>
  <c r="AT12" i="7"/>
  <c r="AT13" i="7"/>
  <c r="AT14" i="7"/>
  <c r="AT15" i="7"/>
  <c r="AT16" i="7"/>
  <c r="AT17" i="7"/>
  <c r="AT18" i="7"/>
  <c r="AT19" i="7"/>
  <c r="AT20" i="7"/>
  <c r="AT21" i="7"/>
  <c r="AC28" i="7"/>
  <c r="AC50" i="7" s="1"/>
  <c r="AC72" i="7" s="1"/>
  <c r="AC94" i="7" s="1"/>
  <c r="AC29" i="7"/>
  <c r="AC51" i="7" s="1"/>
  <c r="AC73" i="7" s="1"/>
  <c r="AC95" i="7" s="1"/>
  <c r="AC30" i="7"/>
  <c r="AC52" i="7" s="1"/>
  <c r="AC74" i="7" s="1"/>
  <c r="AC96" i="7" s="1"/>
  <c r="AC31" i="7"/>
  <c r="AC53" i="7" s="1"/>
  <c r="AC75" i="7" s="1"/>
  <c r="AC97" i="7" s="1"/>
  <c r="AC32" i="7"/>
  <c r="AC33" i="7"/>
  <c r="AC55" i="7" s="1"/>
  <c r="AC77" i="7" s="1"/>
  <c r="AC99" i="7" s="1"/>
  <c r="AC34" i="7"/>
  <c r="AC56" i="7" s="1"/>
  <c r="AC78" i="7" s="1"/>
  <c r="AC100" i="7" s="1"/>
  <c r="AC35" i="7"/>
  <c r="AC57" i="7" s="1"/>
  <c r="AC79" i="7" s="1"/>
  <c r="AC101" i="7" s="1"/>
  <c r="AC36" i="7"/>
  <c r="AC58" i="7" s="1"/>
  <c r="AC80" i="7" s="1"/>
  <c r="AC102" i="7" s="1"/>
  <c r="AC37" i="7"/>
  <c r="AC59" i="7" s="1"/>
  <c r="AC81" i="7" s="1"/>
  <c r="AC103" i="7" s="1"/>
  <c r="AC38" i="7"/>
  <c r="AC60" i="7" s="1"/>
  <c r="AC82" i="7" s="1"/>
  <c r="AC104" i="7" s="1"/>
  <c r="AC39" i="7"/>
  <c r="AC61" i="7" s="1"/>
  <c r="AC83" i="7" s="1"/>
  <c r="AC105" i="7" s="1"/>
  <c r="AC40" i="7"/>
  <c r="AC62" i="7" s="1"/>
  <c r="AC84" i="7" s="1"/>
  <c r="AC106" i="7" s="1"/>
  <c r="AC27" i="7"/>
  <c r="AC49" i="7" s="1"/>
  <c r="AC71" i="7" s="1"/>
  <c r="AC93" i="7" s="1"/>
  <c r="AB94" i="7"/>
  <c r="AB95" i="7"/>
  <c r="AB96" i="7"/>
  <c r="AB97" i="7"/>
  <c r="AB98" i="7"/>
  <c r="AB99" i="7"/>
  <c r="AB100" i="7"/>
  <c r="AB101" i="7"/>
  <c r="AB102" i="7"/>
  <c r="AB103" i="7"/>
  <c r="AB104" i="7"/>
  <c r="AB105" i="7"/>
  <c r="AB106" i="7"/>
  <c r="AB93" i="7"/>
  <c r="AB72" i="7"/>
  <c r="AB73" i="7"/>
  <c r="AB74" i="7"/>
  <c r="AB75" i="7"/>
  <c r="AB76" i="7"/>
  <c r="AB77" i="7"/>
  <c r="AB78" i="7"/>
  <c r="AB79" i="7"/>
  <c r="AB80" i="7"/>
  <c r="AB81" i="7"/>
  <c r="AB82" i="7"/>
  <c r="AB83" i="7"/>
  <c r="AB84" i="7"/>
  <c r="AB71" i="7"/>
  <c r="AB50" i="7"/>
  <c r="AB51" i="7"/>
  <c r="AB52" i="7"/>
  <c r="AB53" i="7"/>
  <c r="AB54" i="7"/>
  <c r="AB55" i="7"/>
  <c r="AB56" i="7"/>
  <c r="AB57" i="7"/>
  <c r="AB58" i="7"/>
  <c r="AB59" i="7"/>
  <c r="AB60" i="7"/>
  <c r="AB61" i="7"/>
  <c r="AB62" i="7"/>
  <c r="AB49" i="7"/>
  <c r="AB28" i="7"/>
  <c r="AB29" i="7"/>
  <c r="AB30" i="7"/>
  <c r="AB31" i="7"/>
  <c r="AB32" i="7"/>
  <c r="AB33" i="7"/>
  <c r="AB34" i="7"/>
  <c r="AB35" i="7"/>
  <c r="AB36" i="7"/>
  <c r="AB37" i="7"/>
  <c r="AB38" i="7"/>
  <c r="AB39" i="7"/>
  <c r="AB40" i="7"/>
  <c r="AB41" i="7"/>
  <c r="AB42" i="7"/>
  <c r="AB43" i="7"/>
  <c r="AB27" i="7"/>
  <c r="AD15" i="7"/>
  <c r="AD16" i="7"/>
  <c r="AD17" i="7"/>
  <c r="AD18" i="7"/>
  <c r="AD19" i="7"/>
  <c r="AD20" i="7"/>
  <c r="AD21" i="7"/>
  <c r="BP27" i="7"/>
  <c r="BL27" i="7"/>
  <c r="BL49" i="7" s="1"/>
  <c r="BD27" i="7"/>
  <c r="AZ27" i="7"/>
  <c r="AZ49" i="7" s="1"/>
  <c r="AV27" i="7"/>
  <c r="AV49" i="7" s="1"/>
  <c r="AN27" i="7"/>
  <c r="AN49" i="7" s="1"/>
  <c r="AN71" i="7" s="1"/>
  <c r="AN93" i="7" s="1"/>
  <c r="AJ27" i="7"/>
  <c r="AJ49" i="7" s="1"/>
  <c r="BR18" i="7"/>
  <c r="BN18" i="7"/>
  <c r="BB18" i="7"/>
  <c r="AX18" i="7"/>
  <c r="AP18" i="7"/>
  <c r="AL18" i="7"/>
  <c r="BR17" i="7"/>
  <c r="BN17" i="7"/>
  <c r="BF17" i="7"/>
  <c r="BB17" i="7"/>
  <c r="AX17" i="7"/>
  <c r="AP17" i="7"/>
  <c r="AL17" i="7"/>
  <c r="BR16" i="7"/>
  <c r="BN16" i="7"/>
  <c r="BF16" i="7"/>
  <c r="BB16" i="7"/>
  <c r="AX16" i="7"/>
  <c r="AP16" i="7"/>
  <c r="AL16" i="7"/>
  <c r="BR15" i="7"/>
  <c r="BN15" i="7"/>
  <c r="BF15" i="7"/>
  <c r="BB15" i="7"/>
  <c r="AX15" i="7"/>
  <c r="AP15" i="7"/>
  <c r="AL15" i="7"/>
  <c r="BR14" i="7"/>
  <c r="BN14" i="7"/>
  <c r="BF14" i="7"/>
  <c r="BB14" i="7"/>
  <c r="AX14" i="7"/>
  <c r="AP14" i="7"/>
  <c r="AL14" i="7"/>
  <c r="BR13" i="7"/>
  <c r="BN13" i="7"/>
  <c r="BF13" i="7"/>
  <c r="BB13" i="7"/>
  <c r="AX13" i="7"/>
  <c r="AP13" i="7"/>
  <c r="AL13" i="7"/>
  <c r="BR12" i="7"/>
  <c r="BN12" i="7"/>
  <c r="BF12" i="7"/>
  <c r="BB12" i="7"/>
  <c r="AX12" i="7"/>
  <c r="AP12" i="7"/>
  <c r="AL12" i="7"/>
  <c r="BR11" i="7"/>
  <c r="BN11" i="7"/>
  <c r="BF11" i="7"/>
  <c r="BB11" i="7"/>
  <c r="AX11" i="7"/>
  <c r="AP11" i="7"/>
  <c r="AL11" i="7"/>
  <c r="BR10" i="7"/>
  <c r="BN10" i="7"/>
  <c r="BF10" i="7"/>
  <c r="BB10" i="7"/>
  <c r="AX10" i="7"/>
  <c r="AP10" i="7"/>
  <c r="AL10" i="7"/>
  <c r="BR9" i="7"/>
  <c r="BN9" i="7"/>
  <c r="BF9" i="7"/>
  <c r="BB9" i="7"/>
  <c r="AX9" i="7"/>
  <c r="AP9" i="7"/>
  <c r="AL9" i="7"/>
  <c r="BR8" i="7"/>
  <c r="BN8" i="7"/>
  <c r="BF8" i="7"/>
  <c r="BB8" i="7"/>
  <c r="AX8" i="7"/>
  <c r="AP8" i="7"/>
  <c r="AL8" i="7"/>
  <c r="BR7" i="7"/>
  <c r="BN7" i="7"/>
  <c r="BF7" i="7"/>
  <c r="BB7" i="7"/>
  <c r="AX7" i="7"/>
  <c r="AP7" i="7"/>
  <c r="AL7" i="7"/>
  <c r="BR6" i="7"/>
  <c r="BN6" i="7"/>
  <c r="BF6" i="7"/>
  <c r="BB6" i="7"/>
  <c r="AX6" i="7"/>
  <c r="AP6" i="7"/>
  <c r="AL6" i="7"/>
  <c r="BR5" i="7"/>
  <c r="BN5" i="7"/>
  <c r="BF5" i="7"/>
  <c r="BB5" i="7"/>
  <c r="AX5" i="7"/>
  <c r="AP5" i="7"/>
  <c r="AL5" i="7"/>
  <c r="AF27" i="7"/>
  <c r="AF49" i="7" s="1"/>
  <c r="AH5" i="7"/>
  <c r="X27" i="7"/>
  <c r="X49" i="7" s="1"/>
  <c r="Z5" i="7"/>
  <c r="L40" i="7"/>
  <c r="L62" i="7" s="1"/>
  <c r="L39" i="7"/>
  <c r="L61" i="7" s="1"/>
  <c r="L38" i="7"/>
  <c r="L60" i="7" s="1"/>
  <c r="L37" i="7"/>
  <c r="L59" i="7" s="1"/>
  <c r="L36" i="7"/>
  <c r="L35" i="7"/>
  <c r="L57" i="7" s="1"/>
  <c r="L34" i="7"/>
  <c r="L33" i="7"/>
  <c r="L55" i="7" s="1"/>
  <c r="L32" i="7"/>
  <c r="L54" i="7" s="1"/>
  <c r="L31" i="7"/>
  <c r="L53" i="7" s="1"/>
  <c r="L30" i="7"/>
  <c r="L52" i="7" s="1"/>
  <c r="L74" i="7" s="1"/>
  <c r="L96" i="7" s="1"/>
  <c r="L29" i="7"/>
  <c r="L28" i="7"/>
  <c r="L50" i="7" s="1"/>
  <c r="T27" i="7"/>
  <c r="P27" i="7"/>
  <c r="P49" i="7" s="1"/>
  <c r="P71" i="7" s="1"/>
  <c r="P93" i="7" s="1"/>
  <c r="L27" i="7"/>
  <c r="L49" i="7" s="1"/>
  <c r="R18" i="7"/>
  <c r="N18" i="7"/>
  <c r="R17" i="7"/>
  <c r="N17" i="7"/>
  <c r="R16" i="7"/>
  <c r="N16" i="7"/>
  <c r="R15" i="7"/>
  <c r="N15" i="7"/>
  <c r="R14" i="7"/>
  <c r="N14" i="7"/>
  <c r="R13" i="7"/>
  <c r="N13" i="7"/>
  <c r="R12" i="7"/>
  <c r="N12" i="7"/>
  <c r="R11" i="7"/>
  <c r="N11" i="7"/>
  <c r="R10" i="7"/>
  <c r="N10" i="7"/>
  <c r="R9" i="7"/>
  <c r="N9" i="7"/>
  <c r="R8" i="7"/>
  <c r="N8" i="7"/>
  <c r="R7" i="7"/>
  <c r="N7" i="7"/>
  <c r="R6" i="7"/>
  <c r="N6" i="7"/>
  <c r="V5" i="7"/>
  <c r="R5" i="7"/>
  <c r="N5" i="7"/>
  <c r="D40" i="7"/>
  <c r="D39" i="7"/>
  <c r="D38" i="7"/>
  <c r="D37" i="7"/>
  <c r="D36" i="7"/>
  <c r="D35" i="7"/>
  <c r="D34" i="7"/>
  <c r="D33" i="7"/>
  <c r="D32" i="7"/>
  <c r="D54" i="7" s="1"/>
  <c r="D31" i="7"/>
  <c r="D30" i="7"/>
  <c r="D29" i="7"/>
  <c r="D51" i="7" s="1"/>
  <c r="D28" i="7"/>
  <c r="D27" i="7"/>
  <c r="J18" i="7"/>
  <c r="J17" i="7"/>
  <c r="J16" i="7"/>
  <c r="J15" i="7"/>
  <c r="J14" i="7"/>
  <c r="J13" i="7"/>
  <c r="J12" i="7"/>
  <c r="J11" i="7"/>
  <c r="J10" i="7"/>
  <c r="J9" i="7"/>
  <c r="J8" i="7"/>
  <c r="J7" i="7"/>
  <c r="J6" i="7"/>
  <c r="J5" i="7"/>
  <c r="F5" i="7"/>
  <c r="AR40" i="7"/>
  <c r="AR62" i="7" s="1"/>
  <c r="AR39" i="7"/>
  <c r="AR38" i="7"/>
  <c r="AR37" i="7"/>
  <c r="AR36" i="7"/>
  <c r="AR58" i="7" s="1"/>
  <c r="AR35" i="7"/>
  <c r="AR34" i="7"/>
  <c r="AR33" i="7"/>
  <c r="AR32" i="7"/>
  <c r="AR31" i="7"/>
  <c r="AR30" i="7"/>
  <c r="AR29" i="7"/>
  <c r="AR28" i="7"/>
  <c r="AR50" i="7" s="1"/>
  <c r="BH27" i="7"/>
  <c r="AR27" i="7"/>
  <c r="BJ5" i="7"/>
  <c r="AT5" i="7"/>
  <c r="AD14" i="7"/>
  <c r="AD13" i="7"/>
  <c r="AD12" i="7"/>
  <c r="AD11" i="7"/>
  <c r="AD10" i="7"/>
  <c r="AD9" i="7"/>
  <c r="AD8" i="7"/>
  <c r="AD7" i="7"/>
  <c r="AD6" i="7"/>
  <c r="AD5" i="7"/>
  <c r="BF96" i="7" l="1"/>
  <c r="V32" i="7"/>
  <c r="BR29" i="7"/>
  <c r="AX49" i="7"/>
  <c r="AH43" i="7"/>
  <c r="AH42" i="7"/>
  <c r="Z43" i="7"/>
  <c r="Z42" i="7"/>
  <c r="BN32" i="7"/>
  <c r="N41" i="7"/>
  <c r="BF35" i="7"/>
  <c r="Z40" i="7"/>
  <c r="BF94" i="7"/>
  <c r="BF53" i="7"/>
  <c r="BJ37" i="7"/>
  <c r="J35" i="7"/>
  <c r="N53" i="7"/>
  <c r="R32" i="7"/>
  <c r="Z30" i="7"/>
  <c r="AX38" i="7"/>
  <c r="BM54" i="7"/>
  <c r="BM76" i="7" s="1"/>
  <c r="BM98" i="7" s="1"/>
  <c r="BJ43" i="7"/>
  <c r="AH29" i="7"/>
  <c r="BN30" i="7"/>
  <c r="V27" i="7"/>
  <c r="N43" i="7"/>
  <c r="BN42" i="7"/>
  <c r="Z107" i="7"/>
  <c r="BR34" i="7"/>
  <c r="AP84" i="7"/>
  <c r="AD41" i="7"/>
  <c r="J27" i="7"/>
  <c r="BJ42" i="7"/>
  <c r="AP41" i="7"/>
  <c r="AH28" i="7"/>
  <c r="AL37" i="7"/>
  <c r="BJ40" i="7"/>
  <c r="F42" i="7"/>
  <c r="AP34" i="7"/>
  <c r="J33" i="7"/>
  <c r="AP42" i="7"/>
  <c r="V35" i="7"/>
  <c r="AX31" i="7"/>
  <c r="BJ35" i="7"/>
  <c r="AH38" i="7"/>
  <c r="BF39" i="7"/>
  <c r="AX32" i="7"/>
  <c r="V41" i="7"/>
  <c r="BQ56" i="7"/>
  <c r="BQ78" i="7" s="1"/>
  <c r="BQ100" i="7" s="1"/>
  <c r="F31" i="7"/>
  <c r="BB32" i="7"/>
  <c r="V38" i="7"/>
  <c r="V37" i="7"/>
  <c r="BP51" i="7"/>
  <c r="BP73" i="7" s="1"/>
  <c r="BP95" i="7" s="1"/>
  <c r="V64" i="7"/>
  <c r="BJ38" i="7"/>
  <c r="AL38" i="7"/>
  <c r="AP36" i="7"/>
  <c r="AO74" i="7"/>
  <c r="AO96" i="7" s="1"/>
  <c r="AP52" i="7"/>
  <c r="T54" i="7"/>
  <c r="T76" i="7" s="1"/>
  <c r="T98" i="7" s="1"/>
  <c r="X52" i="7"/>
  <c r="AN58" i="7"/>
  <c r="AN80" i="7" s="1"/>
  <c r="AN102" i="7" s="1"/>
  <c r="BF41" i="7"/>
  <c r="BN41" i="7"/>
  <c r="BR43" i="7"/>
  <c r="N96" i="7"/>
  <c r="U57" i="7"/>
  <c r="U79" i="7" s="1"/>
  <c r="U101" i="7" s="1"/>
  <c r="AX41" i="7"/>
  <c r="BR42" i="7"/>
  <c r="R30" i="7"/>
  <c r="Z54" i="7"/>
  <c r="AW60" i="7"/>
  <c r="AW82" i="7" s="1"/>
  <c r="AW104" i="7" s="1"/>
  <c r="BD61" i="7"/>
  <c r="BD83" i="7" s="1"/>
  <c r="BD105" i="7" s="1"/>
  <c r="AG51" i="7"/>
  <c r="AG73" i="7" s="1"/>
  <c r="AG95" i="7" s="1"/>
  <c r="AH95" i="7" s="1"/>
  <c r="AL100" i="7"/>
  <c r="BE75" i="7"/>
  <c r="BE97" i="7" s="1"/>
  <c r="BF97" i="7" s="1"/>
  <c r="R41" i="7"/>
  <c r="Z37" i="7"/>
  <c r="Z29" i="7"/>
  <c r="AX35" i="7"/>
  <c r="BN63" i="7"/>
  <c r="AL28" i="7"/>
  <c r="BJ36" i="7"/>
  <c r="F41" i="7"/>
  <c r="J34" i="7"/>
  <c r="Z36" i="7"/>
  <c r="AH40" i="7"/>
  <c r="AL42" i="7"/>
  <c r="AK64" i="7"/>
  <c r="AK86" i="7" s="1"/>
  <c r="AK108" i="7" s="1"/>
  <c r="BF29" i="7"/>
  <c r="J42" i="7"/>
  <c r="Z35" i="7"/>
  <c r="BF33" i="7"/>
  <c r="BJ34" i="7"/>
  <c r="D64" i="7"/>
  <c r="D86" i="7" s="1"/>
  <c r="F86" i="7" s="1"/>
  <c r="BF32" i="7"/>
  <c r="AD43" i="7"/>
  <c r="AD42" i="7"/>
  <c r="H64" i="7"/>
  <c r="J64" i="7" s="1"/>
  <c r="Z38" i="7"/>
  <c r="X65" i="7"/>
  <c r="X87" i="7" s="1"/>
  <c r="X109" i="7" s="1"/>
  <c r="AH41" i="7"/>
  <c r="AP28" i="7"/>
  <c r="AX42" i="7"/>
  <c r="BB28" i="7"/>
  <c r="AP38" i="7"/>
  <c r="AP93" i="7"/>
  <c r="F43" i="7"/>
  <c r="V40" i="7"/>
  <c r="V63" i="7"/>
  <c r="BN49" i="7"/>
  <c r="V31" i="7"/>
  <c r="F40" i="7"/>
  <c r="V34" i="7"/>
  <c r="T56" i="7"/>
  <c r="T78" i="7" s="1"/>
  <c r="X62" i="7"/>
  <c r="X84" i="7" s="1"/>
  <c r="AH30" i="7"/>
  <c r="AN64" i="7"/>
  <c r="Z76" i="7"/>
  <c r="Y98" i="7"/>
  <c r="Z98" i="7" s="1"/>
  <c r="Y99" i="7"/>
  <c r="BL95" i="7"/>
  <c r="BN95" i="7" s="1"/>
  <c r="H107" i="7"/>
  <c r="J107" i="7" s="1"/>
  <c r="J85" i="7"/>
  <c r="AX64" i="7"/>
  <c r="AW86" i="7"/>
  <c r="T107" i="7"/>
  <c r="V107" i="7" s="1"/>
  <c r="V85" i="7"/>
  <c r="F87" i="7"/>
  <c r="D109" i="7"/>
  <c r="F109" i="7" s="1"/>
  <c r="U84" i="7"/>
  <c r="U106" i="7" s="1"/>
  <c r="V106" i="7" s="1"/>
  <c r="V62" i="7"/>
  <c r="AF64" i="7"/>
  <c r="T61" i="7"/>
  <c r="T83" i="7" s="1"/>
  <c r="T105" i="7" s="1"/>
  <c r="V39" i="7"/>
  <c r="U83" i="7"/>
  <c r="AF84" i="7"/>
  <c r="AF106" i="7" s="1"/>
  <c r="AH62" i="7"/>
  <c r="BH53" i="7"/>
  <c r="BH75" i="7" s="1"/>
  <c r="BH97" i="7" s="1"/>
  <c r="BJ31" i="7"/>
  <c r="J30" i="7"/>
  <c r="AH81" i="7"/>
  <c r="AG103" i="7"/>
  <c r="AH103" i="7" s="1"/>
  <c r="U76" i="7"/>
  <c r="U98" i="7" s="1"/>
  <c r="Y97" i="7"/>
  <c r="AK59" i="7"/>
  <c r="AK81" i="7" s="1"/>
  <c r="AK103" i="7" s="1"/>
  <c r="T77" i="7"/>
  <c r="AG107" i="7"/>
  <c r="BP96" i="7"/>
  <c r="BR96" i="7" s="1"/>
  <c r="BH55" i="7"/>
  <c r="BH77" i="7" s="1"/>
  <c r="BH99" i="7" s="1"/>
  <c r="BJ33" i="7"/>
  <c r="T101" i="7"/>
  <c r="F63" i="7"/>
  <c r="D85" i="7"/>
  <c r="J43" i="7"/>
  <c r="BN28" i="7"/>
  <c r="BL50" i="7"/>
  <c r="BL72" i="7" s="1"/>
  <c r="BL94" i="7" s="1"/>
  <c r="AJ108" i="7"/>
  <c r="R43" i="7"/>
  <c r="AF82" i="7"/>
  <c r="AF104" i="7" s="1"/>
  <c r="P60" i="7"/>
  <c r="P82" i="7" s="1"/>
  <c r="P104" i="7" s="1"/>
  <c r="AX63" i="7"/>
  <c r="AW85" i="7"/>
  <c r="U55" i="7"/>
  <c r="U77" i="7" s="1"/>
  <c r="U99" i="7" s="1"/>
  <c r="V33" i="7"/>
  <c r="Z58" i="7"/>
  <c r="X60" i="7"/>
  <c r="X82" i="7" s="1"/>
  <c r="AG106" i="7"/>
  <c r="T97" i="7"/>
  <c r="X79" i="7"/>
  <c r="Z57" i="7"/>
  <c r="BN85" i="7"/>
  <c r="BM107" i="7"/>
  <c r="BN107" i="7" s="1"/>
  <c r="F33" i="7"/>
  <c r="AP31" i="7"/>
  <c r="AN53" i="7"/>
  <c r="AN75" i="7" s="1"/>
  <c r="AN97" i="7" s="1"/>
  <c r="F65" i="7"/>
  <c r="R36" i="7"/>
  <c r="Q58" i="7"/>
  <c r="Q80" i="7" s="1"/>
  <c r="Q102" i="7" s="1"/>
  <c r="T95" i="7"/>
  <c r="X78" i="7"/>
  <c r="Z31" i="7"/>
  <c r="AH33" i="7"/>
  <c r="AG55" i="7"/>
  <c r="AG77" i="7" s="1"/>
  <c r="AG99" i="7" s="1"/>
  <c r="BL78" i="7"/>
  <c r="BL100" i="7" s="1"/>
  <c r="BN56" i="7"/>
  <c r="BN97" i="7"/>
  <c r="AL29" i="7"/>
  <c r="AJ51" i="7"/>
  <c r="AJ73" i="7" s="1"/>
  <c r="AJ95" i="7" s="1"/>
  <c r="J65" i="7"/>
  <c r="H87" i="7"/>
  <c r="X55" i="7"/>
  <c r="Z33" i="7"/>
  <c r="BL52" i="7"/>
  <c r="BL74" i="7" s="1"/>
  <c r="BL96" i="7" s="1"/>
  <c r="BQ65" i="7"/>
  <c r="BQ87" i="7" s="1"/>
  <c r="J29" i="7"/>
  <c r="H51" i="7"/>
  <c r="H73" i="7" s="1"/>
  <c r="H95" i="7" s="1"/>
  <c r="Z53" i="7"/>
  <c r="X75" i="7"/>
  <c r="X97" i="7" s="1"/>
  <c r="AF65" i="7"/>
  <c r="BH54" i="7"/>
  <c r="BH76" i="7" s="1"/>
  <c r="BH98" i="7" s="1"/>
  <c r="BJ32" i="7"/>
  <c r="AH63" i="7"/>
  <c r="AF85" i="7"/>
  <c r="AF107" i="7" s="1"/>
  <c r="L86" i="7"/>
  <c r="P85" i="7"/>
  <c r="R63" i="7"/>
  <c r="U103" i="7"/>
  <c r="X102" i="7"/>
  <c r="Z102" i="7" s="1"/>
  <c r="Z80" i="7"/>
  <c r="AF83" i="7"/>
  <c r="AF105" i="7" s="1"/>
  <c r="AL63" i="7"/>
  <c r="AK85" i="7"/>
  <c r="AK107" i="7" s="1"/>
  <c r="AL107" i="7" s="1"/>
  <c r="R42" i="7"/>
  <c r="P64" i="7"/>
  <c r="V60" i="7"/>
  <c r="U82" i="7"/>
  <c r="AJ109" i="7"/>
  <c r="BH51" i="7"/>
  <c r="BH73" i="7" s="1"/>
  <c r="BH95" i="7" s="1"/>
  <c r="BJ29" i="7"/>
  <c r="T81" i="7"/>
  <c r="T103" i="7" s="1"/>
  <c r="V59" i="7"/>
  <c r="J63" i="7"/>
  <c r="T80" i="7"/>
  <c r="U58" i="7"/>
  <c r="U80" i="7" s="1"/>
  <c r="U102" i="7" s="1"/>
  <c r="V36" i="7"/>
  <c r="AH39" i="7"/>
  <c r="AG61" i="7"/>
  <c r="AG83" i="7" s="1"/>
  <c r="BH65" i="7"/>
  <c r="BH87" i="7" s="1"/>
  <c r="X61" i="7"/>
  <c r="X83" i="7" s="1"/>
  <c r="Z39" i="7"/>
  <c r="BH64" i="7"/>
  <c r="BH86" i="7" s="1"/>
  <c r="BJ86" i="7" s="1"/>
  <c r="Z86" i="7"/>
  <c r="Y108" i="7"/>
  <c r="Z108" i="7" s="1"/>
  <c r="BN65" i="7"/>
  <c r="BM87" i="7"/>
  <c r="AX30" i="7"/>
  <c r="AC87" i="7"/>
  <c r="AD87" i="7" s="1"/>
  <c r="AD65" i="7"/>
  <c r="T87" i="7"/>
  <c r="T109" i="7" s="1"/>
  <c r="V42" i="7"/>
  <c r="T86" i="7"/>
  <c r="T108" i="7" s="1"/>
  <c r="V108" i="7" s="1"/>
  <c r="AH59" i="7"/>
  <c r="AN87" i="7"/>
  <c r="AP65" i="7"/>
  <c r="AO106" i="7"/>
  <c r="AP106" i="7" s="1"/>
  <c r="BR41" i="7"/>
  <c r="BQ63" i="7"/>
  <c r="BQ64" i="7"/>
  <c r="Z59" i="7"/>
  <c r="X81" i="7"/>
  <c r="Z34" i="7"/>
  <c r="Y56" i="7"/>
  <c r="Y78" i="7" s="1"/>
  <c r="Y100" i="7" s="1"/>
  <c r="AT31" i="7"/>
  <c r="R34" i="7"/>
  <c r="V51" i="7"/>
  <c r="U73" i="7"/>
  <c r="U95" i="7" s="1"/>
  <c r="Z95" i="7"/>
  <c r="F34" i="7"/>
  <c r="BF64" i="7"/>
  <c r="BE86" i="7"/>
  <c r="BP72" i="7"/>
  <c r="BP94" i="7" s="1"/>
  <c r="BR50" i="7"/>
  <c r="AT35" i="7"/>
  <c r="F35" i="7"/>
  <c r="AT41" i="7"/>
  <c r="I56" i="7"/>
  <c r="I78" i="7" s="1"/>
  <c r="I100" i="7" s="1"/>
  <c r="H57" i="7"/>
  <c r="H79" i="7" s="1"/>
  <c r="H101" i="7" s="1"/>
  <c r="N42" i="7"/>
  <c r="M64" i="7"/>
  <c r="M86" i="7" s="1"/>
  <c r="M108" i="7" s="1"/>
  <c r="M65" i="7"/>
  <c r="M87" i="7" s="1"/>
  <c r="M109" i="7" s="1"/>
  <c r="U52" i="7"/>
  <c r="V30" i="7"/>
  <c r="Z51" i="7"/>
  <c r="Z85" i="7"/>
  <c r="AH50" i="7"/>
  <c r="AG72" i="7"/>
  <c r="AK52" i="7"/>
  <c r="AK74" i="7" s="1"/>
  <c r="AK96" i="7" s="1"/>
  <c r="AL30" i="7"/>
  <c r="AN79" i="7"/>
  <c r="AN101" i="7" s="1"/>
  <c r="AP101" i="7" s="1"/>
  <c r="BE63" i="7"/>
  <c r="BP87" i="7"/>
  <c r="BP109" i="7" s="1"/>
  <c r="AT34" i="7"/>
  <c r="Y82" i="7"/>
  <c r="Y104" i="7" s="1"/>
  <c r="AG109" i="7"/>
  <c r="R87" i="7"/>
  <c r="P109" i="7"/>
  <c r="R109" i="7" s="1"/>
  <c r="BF27" i="7"/>
  <c r="AT42" i="7"/>
  <c r="AR64" i="7"/>
  <c r="AR86" i="7" s="1"/>
  <c r="AR108" i="7" s="1"/>
  <c r="Y109" i="7"/>
  <c r="BR27" i="7"/>
  <c r="BJ30" i="7"/>
  <c r="AT37" i="7"/>
  <c r="V28" i="7"/>
  <c r="U50" i="7"/>
  <c r="U72" i="7" s="1"/>
  <c r="AH52" i="7"/>
  <c r="AF74" i="7"/>
  <c r="AL35" i="7"/>
  <c r="AD34" i="7"/>
  <c r="R65" i="7"/>
  <c r="AL43" i="7"/>
  <c r="AK65" i="7"/>
  <c r="F36" i="7"/>
  <c r="BJ41" i="7"/>
  <c r="BH63" i="7"/>
  <c r="BJ63" i="7" s="1"/>
  <c r="AG60" i="7"/>
  <c r="AG82" i="7" s="1"/>
  <c r="BL86" i="7"/>
  <c r="BL108" i="7" s="1"/>
  <c r="BN108" i="7" s="1"/>
  <c r="BN64" i="7"/>
  <c r="F27" i="7"/>
  <c r="BJ39" i="7"/>
  <c r="AH32" i="7"/>
  <c r="AX39" i="7"/>
  <c r="BB65" i="7"/>
  <c r="BA87" i="7"/>
  <c r="BN40" i="7"/>
  <c r="BL62" i="7"/>
  <c r="BL84" i="7" s="1"/>
  <c r="BL106" i="7" s="1"/>
  <c r="BR37" i="7"/>
  <c r="BQ59" i="7"/>
  <c r="BQ81" i="7" s="1"/>
  <c r="BQ103" i="7" s="1"/>
  <c r="F39" i="7"/>
  <c r="R93" i="7"/>
  <c r="AH37" i="7"/>
  <c r="AL41" i="7"/>
  <c r="BB42" i="7"/>
  <c r="BA64" i="7"/>
  <c r="V53" i="7"/>
  <c r="U75" i="7"/>
  <c r="U97" i="7" s="1"/>
  <c r="Z63" i="7"/>
  <c r="Z41" i="7"/>
  <c r="Z64" i="7"/>
  <c r="J41" i="7"/>
  <c r="V29" i="7"/>
  <c r="AL36" i="7"/>
  <c r="AP43" i="7"/>
  <c r="BB43" i="7"/>
  <c r="V43" i="7"/>
  <c r="AH36" i="7"/>
  <c r="AN63" i="7"/>
  <c r="BB41" i="7"/>
  <c r="BD54" i="7"/>
  <c r="BD76" i="7" s="1"/>
  <c r="BD98" i="7" s="1"/>
  <c r="BF98" i="7" s="1"/>
  <c r="BR36" i="7"/>
  <c r="U65" i="7"/>
  <c r="U87" i="7" s="1"/>
  <c r="Z32" i="7"/>
  <c r="AH35" i="7"/>
  <c r="BA63" i="7"/>
  <c r="BN43" i="7"/>
  <c r="AJ60" i="7"/>
  <c r="AJ82" i="7" s="1"/>
  <c r="AJ104" i="7" s="1"/>
  <c r="AX43" i="7"/>
  <c r="BF43" i="7"/>
  <c r="AH34" i="7"/>
  <c r="AX37" i="7"/>
  <c r="AV59" i="7"/>
  <c r="AV81" i="7" s="1"/>
  <c r="AV103" i="7" s="1"/>
  <c r="AX103" i="7" s="1"/>
  <c r="AW65" i="7"/>
  <c r="BF42" i="7"/>
  <c r="BE65" i="7"/>
  <c r="BR39" i="7"/>
  <c r="BR33" i="7"/>
  <c r="BR106" i="7"/>
  <c r="BR104" i="7"/>
  <c r="BN103" i="7"/>
  <c r="BN38" i="7"/>
  <c r="BN35" i="7"/>
  <c r="BN105" i="7"/>
  <c r="BF40" i="7"/>
  <c r="BF37" i="7"/>
  <c r="BF102" i="7"/>
  <c r="BF104" i="7"/>
  <c r="BB101" i="7"/>
  <c r="BB38" i="7"/>
  <c r="BB39" i="7"/>
  <c r="BB36" i="7"/>
  <c r="BB56" i="7"/>
  <c r="BB52" i="7"/>
  <c r="BB31" i="7"/>
  <c r="BB62" i="7"/>
  <c r="AV80" i="7"/>
  <c r="AV102" i="7" s="1"/>
  <c r="AX102" i="7" s="1"/>
  <c r="AV56" i="7"/>
  <c r="AV78" i="7" s="1"/>
  <c r="AV100" i="7" s="1"/>
  <c r="AX100" i="7" s="1"/>
  <c r="AX33" i="7"/>
  <c r="AP39" i="7"/>
  <c r="AP32" i="7"/>
  <c r="AP99" i="7"/>
  <c r="AL61" i="7"/>
  <c r="AF58" i="7"/>
  <c r="AF57" i="7"/>
  <c r="AF78" i="7"/>
  <c r="AH56" i="7"/>
  <c r="AF77" i="7"/>
  <c r="AF54" i="7"/>
  <c r="AH53" i="7"/>
  <c r="AF75" i="7"/>
  <c r="AH31" i="7"/>
  <c r="Z73" i="7"/>
  <c r="X72" i="7"/>
  <c r="Z50" i="7"/>
  <c r="Z28" i="7"/>
  <c r="N29" i="7"/>
  <c r="N36" i="7"/>
  <c r="L109" i="7"/>
  <c r="L63" i="7"/>
  <c r="J38" i="7"/>
  <c r="J40" i="7"/>
  <c r="J37" i="7"/>
  <c r="F28" i="7"/>
  <c r="F37" i="7"/>
  <c r="F30" i="7"/>
  <c r="F38" i="7"/>
  <c r="AR107" i="7"/>
  <c r="AR109" i="7"/>
  <c r="BH58" i="7"/>
  <c r="BH80" i="7" s="1"/>
  <c r="BH102" i="7" s="1"/>
  <c r="BH57" i="7"/>
  <c r="BH79" i="7" s="1"/>
  <c r="BH101" i="7" s="1"/>
  <c r="AD40" i="7"/>
  <c r="AP96" i="7"/>
  <c r="AD39" i="7"/>
  <c r="AD31" i="7"/>
  <c r="AS85" i="7"/>
  <c r="AS107" i="7" s="1"/>
  <c r="AD32" i="7"/>
  <c r="AS86" i="7"/>
  <c r="AS108" i="7" s="1"/>
  <c r="AT27" i="7"/>
  <c r="BJ27" i="7"/>
  <c r="BR82" i="7"/>
  <c r="AD38" i="7"/>
  <c r="AD30" i="7"/>
  <c r="AT43" i="7"/>
  <c r="AD37" i="7"/>
  <c r="AD29" i="7"/>
  <c r="BH62" i="7"/>
  <c r="AD36" i="7"/>
  <c r="AD28" i="7"/>
  <c r="AS87" i="7"/>
  <c r="AS109" i="7" s="1"/>
  <c r="AT29" i="7"/>
  <c r="AT30" i="7"/>
  <c r="AD35" i="7"/>
  <c r="BJ28" i="7"/>
  <c r="BH50" i="7"/>
  <c r="BH72" i="7" s="1"/>
  <c r="BH94" i="7" s="1"/>
  <c r="AC64" i="7"/>
  <c r="AD64" i="7" s="1"/>
  <c r="AC63" i="7"/>
  <c r="AD63" i="7" s="1"/>
  <c r="AT38" i="7"/>
  <c r="AT39" i="7"/>
  <c r="AT32" i="7"/>
  <c r="R57" i="7"/>
  <c r="AD27" i="7"/>
  <c r="AC54" i="7"/>
  <c r="AC76" i="7" s="1"/>
  <c r="AC98" i="7" s="1"/>
  <c r="AD99" i="7"/>
  <c r="R52" i="7"/>
  <c r="L58" i="7"/>
  <c r="L80" i="7" s="1"/>
  <c r="L102" i="7" s="1"/>
  <c r="N102" i="7" s="1"/>
  <c r="R37" i="7"/>
  <c r="AP57" i="7"/>
  <c r="AX52" i="7"/>
  <c r="AX57" i="7"/>
  <c r="BB106" i="7"/>
  <c r="BR60" i="7"/>
  <c r="BF82" i="7"/>
  <c r="BF84" i="7"/>
  <c r="BB50" i="7"/>
  <c r="AP71" i="7"/>
  <c r="BF30" i="7"/>
  <c r="BB54" i="7"/>
  <c r="BF57" i="7"/>
  <c r="R49" i="7"/>
  <c r="AL79" i="7"/>
  <c r="BN75" i="7"/>
  <c r="BN55" i="7"/>
  <c r="BN77" i="7"/>
  <c r="BB35" i="7"/>
  <c r="N40" i="7"/>
  <c r="AP27" i="7"/>
  <c r="BN39" i="7"/>
  <c r="BF50" i="7"/>
  <c r="BR80" i="7"/>
  <c r="BN33" i="7"/>
  <c r="BN53" i="7"/>
  <c r="AR76" i="7"/>
  <c r="AT76" i="7" s="1"/>
  <c r="N32" i="7"/>
  <c r="AX34" i="7"/>
  <c r="BB55" i="7"/>
  <c r="BR62" i="7"/>
  <c r="BN83" i="7"/>
  <c r="Z27" i="7"/>
  <c r="AR59" i="7"/>
  <c r="AR81" i="7" s="1"/>
  <c r="BR84" i="7"/>
  <c r="BR28" i="7"/>
  <c r="D50" i="7"/>
  <c r="D72" i="7" s="1"/>
  <c r="F72" i="7" s="1"/>
  <c r="BB37" i="7"/>
  <c r="BR40" i="7"/>
  <c r="BR25" i="7"/>
  <c r="AX83" i="7"/>
  <c r="AD55" i="7"/>
  <c r="BH49" i="7"/>
  <c r="BH71" i="7" s="1"/>
  <c r="BJ71" i="7" s="1"/>
  <c r="R98" i="7"/>
  <c r="AL34" i="7"/>
  <c r="AX75" i="7"/>
  <c r="BB83" i="7"/>
  <c r="AD56" i="7"/>
  <c r="D58" i="7"/>
  <c r="R28" i="7"/>
  <c r="AR51" i="7"/>
  <c r="AT51" i="7" s="1"/>
  <c r="D62" i="7"/>
  <c r="D84" i="7" s="1"/>
  <c r="D106" i="7" s="1"/>
  <c r="F106" i="7" s="1"/>
  <c r="L75" i="7"/>
  <c r="L97" i="7" s="1"/>
  <c r="N97" i="7" s="1"/>
  <c r="BB27" i="7"/>
  <c r="AP29" i="7"/>
  <c r="BR30" i="7"/>
  <c r="BN37" i="7"/>
  <c r="BB57" i="7"/>
  <c r="BN61" i="7"/>
  <c r="BN81" i="7"/>
  <c r="BB29" i="7"/>
  <c r="BR32" i="7"/>
  <c r="BD49" i="7"/>
  <c r="BF49" i="7" s="1"/>
  <c r="N38" i="7"/>
  <c r="AL40" i="7"/>
  <c r="BP49" i="7"/>
  <c r="BR49" i="7" s="1"/>
  <c r="AP55" i="7"/>
  <c r="N30" i="7"/>
  <c r="BN29" i="7"/>
  <c r="AP33" i="7"/>
  <c r="AP40" i="7"/>
  <c r="AX28" i="7"/>
  <c r="BF38" i="7"/>
  <c r="AH27" i="7"/>
  <c r="AP35" i="7"/>
  <c r="BB51" i="7"/>
  <c r="AL78" i="7"/>
  <c r="T49" i="7"/>
  <c r="BN31" i="7"/>
  <c r="BF51" i="7"/>
  <c r="BN59" i="7"/>
  <c r="BF36" i="7"/>
  <c r="BF31" i="7"/>
  <c r="R27" i="7"/>
  <c r="R35" i="7"/>
  <c r="N52" i="7"/>
  <c r="BF28" i="7"/>
  <c r="BR38" i="7"/>
  <c r="BN51" i="7"/>
  <c r="AL56" i="7"/>
  <c r="BF72" i="7"/>
  <c r="BB78" i="7"/>
  <c r="AP56" i="7"/>
  <c r="R29" i="7"/>
  <c r="AX36" i="7"/>
  <c r="H49" i="7"/>
  <c r="H71" i="7" s="1"/>
  <c r="H93" i="7" s="1"/>
  <c r="J93" i="7" s="1"/>
  <c r="R71" i="7"/>
  <c r="AL32" i="7"/>
  <c r="AP83" i="7"/>
  <c r="BN73" i="7"/>
  <c r="BB79" i="7"/>
  <c r="BN25" i="7"/>
  <c r="BB25" i="7"/>
  <c r="AX25" i="7"/>
  <c r="AP25" i="7"/>
  <c r="AH25" i="7"/>
  <c r="Z25" i="7"/>
  <c r="J25" i="7"/>
  <c r="BR79" i="7"/>
  <c r="BR101" i="7"/>
  <c r="AX51" i="7"/>
  <c r="BF56" i="7"/>
  <c r="BN58" i="7"/>
  <c r="AX62" i="7"/>
  <c r="BB77" i="7"/>
  <c r="BB99" i="7"/>
  <c r="AP73" i="7"/>
  <c r="AP95" i="7"/>
  <c r="AL53" i="7"/>
  <c r="AL49" i="7"/>
  <c r="AJ71" i="7"/>
  <c r="AP59" i="7"/>
  <c r="BR31" i="7"/>
  <c r="BF34" i="7"/>
  <c r="AP37" i="7"/>
  <c r="AL54" i="7"/>
  <c r="BL71" i="7"/>
  <c r="AL25" i="7"/>
  <c r="AX29" i="7"/>
  <c r="BB33" i="7"/>
  <c r="BB95" i="7"/>
  <c r="BB73" i="7"/>
  <c r="BF25" i="7"/>
  <c r="AX94" i="7"/>
  <c r="AX72" i="7"/>
  <c r="AL31" i="7"/>
  <c r="AX40" i="7"/>
  <c r="AX50" i="7"/>
  <c r="BR57" i="7"/>
  <c r="BF80" i="7"/>
  <c r="AL27" i="7"/>
  <c r="BF74" i="7"/>
  <c r="BB40" i="7"/>
  <c r="BF52" i="7"/>
  <c r="BN36" i="7"/>
  <c r="BR74" i="7"/>
  <c r="AP77" i="7"/>
  <c r="BB30" i="7"/>
  <c r="BR35" i="7"/>
  <c r="BN27" i="7"/>
  <c r="BN34" i="7"/>
  <c r="BB59" i="7"/>
  <c r="AL62" i="7"/>
  <c r="AL39" i="7"/>
  <c r="BR54" i="7"/>
  <c r="BR52" i="7"/>
  <c r="AX58" i="7"/>
  <c r="AX27" i="7"/>
  <c r="AP62" i="7"/>
  <c r="AZ71" i="7"/>
  <c r="BB49" i="7"/>
  <c r="AP30" i="7"/>
  <c r="AL33" i="7"/>
  <c r="AP51" i="7"/>
  <c r="BF58" i="7"/>
  <c r="AV71" i="7"/>
  <c r="BB34" i="7"/>
  <c r="AP49" i="7"/>
  <c r="BF60" i="7"/>
  <c r="AF71" i="7"/>
  <c r="AH49" i="7"/>
  <c r="X71" i="7"/>
  <c r="Z49" i="7"/>
  <c r="L82" i="7"/>
  <c r="N60" i="7"/>
  <c r="R38" i="7"/>
  <c r="L79" i="7"/>
  <c r="N57" i="7"/>
  <c r="N61" i="7"/>
  <c r="L83" i="7"/>
  <c r="N31" i="7"/>
  <c r="R101" i="7"/>
  <c r="R79" i="7"/>
  <c r="N50" i="7"/>
  <c r="L72" i="7"/>
  <c r="N28" i="7"/>
  <c r="N54" i="7"/>
  <c r="L76" i="7"/>
  <c r="R31" i="7"/>
  <c r="R50" i="7"/>
  <c r="R55" i="7"/>
  <c r="N55" i="7"/>
  <c r="L77" i="7"/>
  <c r="R51" i="7"/>
  <c r="N39" i="7"/>
  <c r="N25" i="7"/>
  <c r="R39" i="7"/>
  <c r="R25" i="7"/>
  <c r="N33" i="7"/>
  <c r="V25" i="7"/>
  <c r="N62" i="7"/>
  <c r="L84" i="7"/>
  <c r="L71" i="7"/>
  <c r="N49" i="7"/>
  <c r="R33" i="7"/>
  <c r="N59" i="7"/>
  <c r="L81" i="7"/>
  <c r="R62" i="7"/>
  <c r="R59" i="7"/>
  <c r="L56" i="7"/>
  <c r="N34" i="7"/>
  <c r="N74" i="7"/>
  <c r="L51" i="7"/>
  <c r="N37" i="7"/>
  <c r="N27" i="7"/>
  <c r="N35" i="7"/>
  <c r="R40" i="7"/>
  <c r="J53" i="7"/>
  <c r="D76" i="7"/>
  <c r="F54" i="7"/>
  <c r="J61" i="7"/>
  <c r="J36" i="7"/>
  <c r="J31" i="7"/>
  <c r="F32" i="7"/>
  <c r="J32" i="7"/>
  <c r="F25" i="7"/>
  <c r="J39" i="7"/>
  <c r="J28" i="7"/>
  <c r="F51" i="7"/>
  <c r="D73" i="7"/>
  <c r="D55" i="7"/>
  <c r="D59" i="7"/>
  <c r="F29" i="7"/>
  <c r="D52" i="7"/>
  <c r="D56" i="7"/>
  <c r="D60" i="7"/>
  <c r="D49" i="7"/>
  <c r="D53" i="7"/>
  <c r="D57" i="7"/>
  <c r="D61" i="7"/>
  <c r="AR72" i="7"/>
  <c r="AT50" i="7"/>
  <c r="AT28" i="7"/>
  <c r="AR80" i="7"/>
  <c r="AT58" i="7"/>
  <c r="BJ61" i="7"/>
  <c r="AR84" i="7"/>
  <c r="AT62" i="7"/>
  <c r="AT33" i="7"/>
  <c r="AT40" i="7"/>
  <c r="AT36" i="7"/>
  <c r="AT25" i="7"/>
  <c r="BJ25" i="7"/>
  <c r="BJ59" i="7"/>
  <c r="AR52" i="7"/>
  <c r="AR60" i="7"/>
  <c r="BJ52" i="7"/>
  <c r="BJ56" i="7"/>
  <c r="BJ60" i="7"/>
  <c r="AR49" i="7"/>
  <c r="AR61" i="7"/>
  <c r="AD77" i="7"/>
  <c r="AD33" i="7"/>
  <c r="AD25" i="7"/>
  <c r="Z65" i="7" l="1"/>
  <c r="BN62" i="7"/>
  <c r="V61" i="7"/>
  <c r="BR56" i="7"/>
  <c r="H86" i="7"/>
  <c r="H108" i="7" s="1"/>
  <c r="J108" i="7" s="1"/>
  <c r="AP79" i="7"/>
  <c r="AH84" i="7"/>
  <c r="AH73" i="7"/>
  <c r="AT85" i="7"/>
  <c r="AH60" i="7"/>
  <c r="V84" i="7"/>
  <c r="D108" i="7"/>
  <c r="F108" i="7" s="1"/>
  <c r="AH51" i="7"/>
  <c r="V55" i="7"/>
  <c r="Z60" i="7"/>
  <c r="AP58" i="7"/>
  <c r="AC109" i="7"/>
  <c r="AD109" i="7" s="1"/>
  <c r="AT107" i="7"/>
  <c r="AX78" i="7"/>
  <c r="V54" i="7"/>
  <c r="AN86" i="7"/>
  <c r="AP64" i="7"/>
  <c r="AL108" i="7"/>
  <c r="Z62" i="7"/>
  <c r="AL64" i="7"/>
  <c r="V58" i="7"/>
  <c r="V101" i="7"/>
  <c r="BJ65" i="7"/>
  <c r="BH85" i="7"/>
  <c r="BJ85" i="7" s="1"/>
  <c r="V56" i="7"/>
  <c r="F64" i="7"/>
  <c r="V79" i="7"/>
  <c r="AL52" i="7"/>
  <c r="AX56" i="7"/>
  <c r="X74" i="7"/>
  <c r="Z52" i="7"/>
  <c r="Z87" i="7"/>
  <c r="V57" i="7"/>
  <c r="AL86" i="7"/>
  <c r="Z56" i="7"/>
  <c r="Z97" i="7"/>
  <c r="Z109" i="7"/>
  <c r="AL81" i="7"/>
  <c r="AT109" i="7"/>
  <c r="V86" i="7"/>
  <c r="AT87" i="7"/>
  <c r="V95" i="7"/>
  <c r="V78" i="7"/>
  <c r="T100" i="7"/>
  <c r="V100" i="7" s="1"/>
  <c r="BR87" i="7"/>
  <c r="BQ109" i="7"/>
  <c r="BR109" i="7" s="1"/>
  <c r="N109" i="7"/>
  <c r="V98" i="7"/>
  <c r="AH74" i="7"/>
  <c r="AF96" i="7"/>
  <c r="AH96" i="7" s="1"/>
  <c r="V103" i="7"/>
  <c r="V52" i="7"/>
  <c r="U74" i="7"/>
  <c r="V81" i="7"/>
  <c r="BJ64" i="7"/>
  <c r="N65" i="7"/>
  <c r="AH55" i="7"/>
  <c r="BF65" i="7"/>
  <c r="BE87" i="7"/>
  <c r="R85" i="7"/>
  <c r="P107" i="7"/>
  <c r="R107" i="7" s="1"/>
  <c r="L108" i="7"/>
  <c r="N108" i="7" s="1"/>
  <c r="N86" i="7"/>
  <c r="AX65" i="7"/>
  <c r="AW87" i="7"/>
  <c r="AH82" i="7"/>
  <c r="AG104" i="7"/>
  <c r="AH104" i="7" s="1"/>
  <c r="V82" i="7"/>
  <c r="U104" i="7"/>
  <c r="V104" i="7" s="1"/>
  <c r="V50" i="7"/>
  <c r="N87" i="7"/>
  <c r="AH107" i="7"/>
  <c r="V83" i="7"/>
  <c r="U105" i="7"/>
  <c r="V105" i="7" s="1"/>
  <c r="R58" i="7"/>
  <c r="Z81" i="7"/>
  <c r="X103" i="7"/>
  <c r="Z103" i="7" s="1"/>
  <c r="AX80" i="7"/>
  <c r="AL65" i="7"/>
  <c r="AK87" i="7"/>
  <c r="V76" i="7"/>
  <c r="X106" i="7"/>
  <c r="Z106" i="7" s="1"/>
  <c r="Z84" i="7"/>
  <c r="V73" i="7"/>
  <c r="V77" i="7"/>
  <c r="T99" i="7"/>
  <c r="V99" i="7" s="1"/>
  <c r="BS25" i="7"/>
  <c r="V87" i="7"/>
  <c r="U109" i="7"/>
  <c r="V109" i="7" s="1"/>
  <c r="BB64" i="7"/>
  <c r="BA86" i="7"/>
  <c r="V72" i="7"/>
  <c r="U94" i="7"/>
  <c r="V94" i="7" s="1"/>
  <c r="AN109" i="7"/>
  <c r="AP109" i="7" s="1"/>
  <c r="AP87" i="7"/>
  <c r="Z78" i="7"/>
  <c r="X100" i="7"/>
  <c r="Z100" i="7" s="1"/>
  <c r="AX86" i="7"/>
  <c r="AW108" i="7"/>
  <c r="AX108" i="7" s="1"/>
  <c r="AN85" i="7"/>
  <c r="AP63" i="7"/>
  <c r="X105" i="7"/>
  <c r="Z105" i="7" s="1"/>
  <c r="Z83" i="7"/>
  <c r="Z55" i="7"/>
  <c r="X77" i="7"/>
  <c r="BR65" i="7"/>
  <c r="N64" i="7"/>
  <c r="BN86" i="7"/>
  <c r="BF63" i="7"/>
  <c r="BE85" i="7"/>
  <c r="AH83" i="7"/>
  <c r="AG105" i="7"/>
  <c r="AH105" i="7" s="1"/>
  <c r="H109" i="7"/>
  <c r="J109" i="7" s="1"/>
  <c r="J87" i="7"/>
  <c r="Z82" i="7"/>
  <c r="X104" i="7"/>
  <c r="Z104" i="7" s="1"/>
  <c r="AH106" i="7"/>
  <c r="V65" i="7"/>
  <c r="P86" i="7"/>
  <c r="R64" i="7"/>
  <c r="BJ80" i="7"/>
  <c r="J57" i="7"/>
  <c r="BH108" i="7"/>
  <c r="BJ108" i="7" s="1"/>
  <c r="V97" i="7"/>
  <c r="AH85" i="7"/>
  <c r="AG94" i="7"/>
  <c r="AH94" i="7" s="1"/>
  <c r="AH72" i="7"/>
  <c r="BR64" i="7"/>
  <c r="BQ86" i="7"/>
  <c r="V80" i="7"/>
  <c r="T102" i="7"/>
  <c r="V102" i="7" s="1"/>
  <c r="AH64" i="7"/>
  <c r="AF86" i="7"/>
  <c r="V75" i="7"/>
  <c r="BJ55" i="7"/>
  <c r="BJ51" i="7"/>
  <c r="BF86" i="7"/>
  <c r="BE108" i="7"/>
  <c r="BF108" i="7" s="1"/>
  <c r="BR63" i="7"/>
  <c r="BQ85" i="7"/>
  <c r="BN87" i="7"/>
  <c r="BM109" i="7"/>
  <c r="BN109" i="7" s="1"/>
  <c r="AH61" i="7"/>
  <c r="AF87" i="7"/>
  <c r="AH65" i="7"/>
  <c r="Z75" i="7"/>
  <c r="X101" i="7"/>
  <c r="Z101" i="7" s="1"/>
  <c r="Z79" i="7"/>
  <c r="R60" i="7"/>
  <c r="BB63" i="7"/>
  <c r="BA85" i="7"/>
  <c r="BB87" i="7"/>
  <c r="BA109" i="7"/>
  <c r="BB109" i="7" s="1"/>
  <c r="Z61" i="7"/>
  <c r="AL85" i="7"/>
  <c r="AX85" i="7"/>
  <c r="AW107" i="7"/>
  <c r="AX107" i="7" s="1"/>
  <c r="F85" i="7"/>
  <c r="D107" i="7"/>
  <c r="F107" i="7" s="1"/>
  <c r="J86" i="7"/>
  <c r="BF76" i="7"/>
  <c r="AF80" i="7"/>
  <c r="AH58" i="7"/>
  <c r="AF79" i="7"/>
  <c r="AH57" i="7"/>
  <c r="AH78" i="7"/>
  <c r="AF100" i="7"/>
  <c r="AH100" i="7" s="1"/>
  <c r="AH77" i="7"/>
  <c r="AF99" i="7"/>
  <c r="AH99" i="7" s="1"/>
  <c r="AH54" i="7"/>
  <c r="AF76" i="7"/>
  <c r="AH75" i="7"/>
  <c r="AF97" i="7"/>
  <c r="AH97" i="7" s="1"/>
  <c r="X94" i="7"/>
  <c r="Z94" i="7" s="1"/>
  <c r="Z72" i="7"/>
  <c r="L85" i="7"/>
  <c r="N63" i="7"/>
  <c r="N58" i="7"/>
  <c r="BH84" i="7"/>
  <c r="BJ62" i="7"/>
  <c r="BJ50" i="7"/>
  <c r="AP74" i="7"/>
  <c r="AT86" i="7"/>
  <c r="BJ87" i="7"/>
  <c r="BH109" i="7"/>
  <c r="BJ109" i="7" s="1"/>
  <c r="BJ57" i="7"/>
  <c r="AD47" i="7"/>
  <c r="BJ58" i="7"/>
  <c r="AT108" i="7"/>
  <c r="BJ79" i="7"/>
  <c r="R96" i="7"/>
  <c r="BJ54" i="7"/>
  <c r="BJ75" i="7"/>
  <c r="BJ53" i="7"/>
  <c r="AC85" i="7"/>
  <c r="AD85" i="7" s="1"/>
  <c r="AC86" i="7"/>
  <c r="AD86" i="7" s="1"/>
  <c r="R80" i="7"/>
  <c r="N80" i="7"/>
  <c r="AT59" i="7"/>
  <c r="AX79" i="7"/>
  <c r="BF62" i="7"/>
  <c r="BB72" i="7"/>
  <c r="BN57" i="7"/>
  <c r="R76" i="7"/>
  <c r="BB84" i="7"/>
  <c r="AP80" i="7"/>
  <c r="BR100" i="7"/>
  <c r="R54" i="7"/>
  <c r="F62" i="7"/>
  <c r="AX81" i="7"/>
  <c r="BJ47" i="7"/>
  <c r="BF75" i="7"/>
  <c r="BR102" i="7"/>
  <c r="BF106" i="7"/>
  <c r="BH93" i="7"/>
  <c r="BJ93" i="7" s="1"/>
  <c r="BF54" i="7"/>
  <c r="BF79" i="7"/>
  <c r="F47" i="7"/>
  <c r="BJ49" i="7"/>
  <c r="D94" i="7"/>
  <c r="F94" i="7" s="1"/>
  <c r="BR58" i="7"/>
  <c r="BB47" i="7"/>
  <c r="BB53" i="7"/>
  <c r="F50" i="7"/>
  <c r="AX105" i="7"/>
  <c r="AP47" i="7"/>
  <c r="J49" i="7"/>
  <c r="BN99" i="7"/>
  <c r="AL101" i="7"/>
  <c r="J71" i="7"/>
  <c r="AL57" i="7"/>
  <c r="V47" i="7"/>
  <c r="BR72" i="7"/>
  <c r="BR94" i="7"/>
  <c r="BJ97" i="7"/>
  <c r="AL103" i="7"/>
  <c r="BF55" i="7"/>
  <c r="AR98" i="7"/>
  <c r="AT98" i="7" s="1"/>
  <c r="AT54" i="7"/>
  <c r="N75" i="7"/>
  <c r="BF73" i="7"/>
  <c r="AR73" i="7"/>
  <c r="AR95" i="7" s="1"/>
  <c r="AT95" i="7" s="1"/>
  <c r="BN84" i="7"/>
  <c r="BB61" i="7"/>
  <c r="AP78" i="7"/>
  <c r="BN60" i="7"/>
  <c r="BF47" i="7"/>
  <c r="AD57" i="7"/>
  <c r="AP61" i="7"/>
  <c r="AX59" i="7"/>
  <c r="AP105" i="7"/>
  <c r="AL59" i="7"/>
  <c r="BR55" i="7"/>
  <c r="F58" i="7"/>
  <c r="D80" i="7"/>
  <c r="J47" i="7"/>
  <c r="BP71" i="7"/>
  <c r="BR71" i="7" s="1"/>
  <c r="BR47" i="7"/>
  <c r="F84" i="7"/>
  <c r="BB100" i="7"/>
  <c r="AX97" i="7"/>
  <c r="AL96" i="7"/>
  <c r="AL74" i="7"/>
  <c r="BN54" i="7"/>
  <c r="AT47" i="7"/>
  <c r="BR51" i="7"/>
  <c r="Z47" i="7"/>
  <c r="AX53" i="7"/>
  <c r="BD71" i="7"/>
  <c r="BF71" i="7" s="1"/>
  <c r="BB105" i="7"/>
  <c r="BF61" i="7"/>
  <c r="AH47" i="7"/>
  <c r="V49" i="7"/>
  <c r="T71" i="7"/>
  <c r="BB58" i="7"/>
  <c r="R47" i="7"/>
  <c r="AX61" i="7"/>
  <c r="AL75" i="7"/>
  <c r="AL97" i="7"/>
  <c r="BN47" i="7"/>
  <c r="BN80" i="7"/>
  <c r="BN102" i="7"/>
  <c r="BF59" i="7"/>
  <c r="AL83" i="7"/>
  <c r="AL105" i="7"/>
  <c r="BB74" i="7"/>
  <c r="BB96" i="7"/>
  <c r="AL60" i="7"/>
  <c r="AL51" i="7"/>
  <c r="AX47" i="7"/>
  <c r="AP50" i="7"/>
  <c r="BB75" i="7"/>
  <c r="BB97" i="7"/>
  <c r="AX54" i="7"/>
  <c r="BF78" i="7"/>
  <c r="BF100" i="7"/>
  <c r="AP60" i="7"/>
  <c r="AL98" i="7"/>
  <c r="AL76" i="7"/>
  <c r="AX73" i="7"/>
  <c r="AX95" i="7"/>
  <c r="BB103" i="7"/>
  <c r="BB81" i="7"/>
  <c r="BN100" i="7"/>
  <c r="BN78" i="7"/>
  <c r="BR53" i="7"/>
  <c r="AL71" i="7"/>
  <c r="AJ93" i="7"/>
  <c r="AL93" i="7" s="1"/>
  <c r="AL55" i="7"/>
  <c r="BR98" i="7"/>
  <c r="BR76" i="7"/>
  <c r="AZ93" i="7"/>
  <c r="BB93" i="7" s="1"/>
  <c r="BB71" i="7"/>
  <c r="BB60" i="7"/>
  <c r="AP103" i="7"/>
  <c r="AP81" i="7"/>
  <c r="BN52" i="7"/>
  <c r="BN101" i="7"/>
  <c r="BN79" i="7"/>
  <c r="AL47" i="7"/>
  <c r="BN82" i="7"/>
  <c r="BN104" i="7"/>
  <c r="BN71" i="7"/>
  <c r="BL93" i="7"/>
  <c r="BN93" i="7" s="1"/>
  <c r="AP53" i="7"/>
  <c r="AX55" i="7"/>
  <c r="BR59" i="7"/>
  <c r="AP54" i="7"/>
  <c r="BR61" i="7"/>
  <c r="AX71" i="7"/>
  <c r="AV93" i="7"/>
  <c r="AX93" i="7" s="1"/>
  <c r="AX60" i="7"/>
  <c r="AL106" i="7"/>
  <c r="AL84" i="7"/>
  <c r="BN50" i="7"/>
  <c r="AL58" i="7"/>
  <c r="AL50" i="7"/>
  <c r="AX106" i="7"/>
  <c r="AX84" i="7"/>
  <c r="AF93" i="7"/>
  <c r="AH93" i="7" s="1"/>
  <c r="AH71" i="7"/>
  <c r="X93" i="7"/>
  <c r="Z93" i="7" s="1"/>
  <c r="Z71" i="7"/>
  <c r="R73" i="7"/>
  <c r="R95" i="7"/>
  <c r="L93" i="7"/>
  <c r="N93" i="7" s="1"/>
  <c r="N71" i="7"/>
  <c r="N83" i="7"/>
  <c r="L105" i="7"/>
  <c r="N105" i="7" s="1"/>
  <c r="R53" i="7"/>
  <c r="L78" i="7"/>
  <c r="N56" i="7"/>
  <c r="R82" i="7"/>
  <c r="R104" i="7"/>
  <c r="R81" i="7"/>
  <c r="R103" i="7"/>
  <c r="R106" i="7"/>
  <c r="R84" i="7"/>
  <c r="N47" i="7"/>
  <c r="N81" i="7"/>
  <c r="L103" i="7"/>
  <c r="N103" i="7" s="1"/>
  <c r="N51" i="7"/>
  <c r="L73" i="7"/>
  <c r="L101" i="7"/>
  <c r="N101" i="7" s="1"/>
  <c r="N79" i="7"/>
  <c r="R61" i="7"/>
  <c r="N84" i="7"/>
  <c r="L106" i="7"/>
  <c r="N106" i="7" s="1"/>
  <c r="N77" i="7"/>
  <c r="L99" i="7"/>
  <c r="N99" i="7" s="1"/>
  <c r="N76" i="7"/>
  <c r="L98" i="7"/>
  <c r="N98" i="7" s="1"/>
  <c r="N72" i="7"/>
  <c r="L94" i="7"/>
  <c r="N94" i="7" s="1"/>
  <c r="R77" i="7"/>
  <c r="R99" i="7"/>
  <c r="L104" i="7"/>
  <c r="N104" i="7" s="1"/>
  <c r="N82" i="7"/>
  <c r="R56" i="7"/>
  <c r="R72" i="7"/>
  <c r="R94" i="7"/>
  <c r="F53" i="7"/>
  <c r="D75" i="7"/>
  <c r="J105" i="7"/>
  <c r="J83" i="7"/>
  <c r="J52" i="7"/>
  <c r="F56" i="7"/>
  <c r="D78" i="7"/>
  <c r="J54" i="7"/>
  <c r="F57" i="7"/>
  <c r="D79" i="7"/>
  <c r="F73" i="7"/>
  <c r="D95" i="7"/>
  <c r="F95" i="7" s="1"/>
  <c r="F49" i="7"/>
  <c r="D71" i="7"/>
  <c r="J58" i="7"/>
  <c r="J60" i="7"/>
  <c r="J50" i="7"/>
  <c r="J56" i="7"/>
  <c r="F60" i="7"/>
  <c r="D82" i="7"/>
  <c r="F76" i="7"/>
  <c r="D98" i="7"/>
  <c r="F98" i="7" s="1"/>
  <c r="F52" i="7"/>
  <c r="D74" i="7"/>
  <c r="J75" i="7"/>
  <c r="J97" i="7"/>
  <c r="J59" i="7"/>
  <c r="J55" i="7"/>
  <c r="J51" i="7"/>
  <c r="F59" i="7"/>
  <c r="D81" i="7"/>
  <c r="F55" i="7"/>
  <c r="D77" i="7"/>
  <c r="F61" i="7"/>
  <c r="D83" i="7"/>
  <c r="J62" i="7"/>
  <c r="AT52" i="7"/>
  <c r="AR74" i="7"/>
  <c r="AR102" i="7"/>
  <c r="AT102" i="7" s="1"/>
  <c r="AT80" i="7"/>
  <c r="BJ81" i="7"/>
  <c r="AT55" i="7"/>
  <c r="AR77" i="7"/>
  <c r="AR94" i="7"/>
  <c r="AT94" i="7" s="1"/>
  <c r="AT72" i="7"/>
  <c r="AR106" i="7"/>
  <c r="AT106" i="7" s="1"/>
  <c r="AT84" i="7"/>
  <c r="AT61" i="7"/>
  <c r="AR83" i="7"/>
  <c r="AT81" i="7"/>
  <c r="AR103" i="7"/>
  <c r="AT103" i="7" s="1"/>
  <c r="AT57" i="7"/>
  <c r="AR79" i="7"/>
  <c r="BJ83" i="7"/>
  <c r="AT53" i="7"/>
  <c r="AR75" i="7"/>
  <c r="AT49" i="7"/>
  <c r="AR71" i="7"/>
  <c r="BJ82" i="7"/>
  <c r="BJ78" i="7"/>
  <c r="BJ102" i="7"/>
  <c r="BJ74" i="7"/>
  <c r="AT56" i="7"/>
  <c r="AR78" i="7"/>
  <c r="BJ77" i="7"/>
  <c r="BJ73" i="7"/>
  <c r="BJ101" i="7"/>
  <c r="AT60" i="7"/>
  <c r="AR82" i="7"/>
  <c r="AD53" i="7"/>
  <c r="AD58" i="7"/>
  <c r="AD50" i="7"/>
  <c r="AD79" i="7"/>
  <c r="AD101" i="7"/>
  <c r="AD62" i="7"/>
  <c r="AD54" i="7"/>
  <c r="AD61" i="7"/>
  <c r="AD60" i="7"/>
  <c r="AD52" i="7"/>
  <c r="AD59" i="7"/>
  <c r="AD51" i="7"/>
  <c r="AD49" i="7"/>
  <c r="BS47" i="7" l="1"/>
  <c r="B117" i="7" s="1"/>
  <c r="BH107" i="7"/>
  <c r="BJ107" i="7" s="1"/>
  <c r="X96" i="7"/>
  <c r="Z96" i="7" s="1"/>
  <c r="Z74" i="7"/>
  <c r="AN108" i="7"/>
  <c r="AP108" i="7" s="1"/>
  <c r="AP86" i="7"/>
  <c r="R86" i="7"/>
  <c r="P108" i="7"/>
  <c r="R108" i="7" s="1"/>
  <c r="AK109" i="7"/>
  <c r="AL109" i="7" s="1"/>
  <c r="AL87" i="7"/>
  <c r="AF109" i="7"/>
  <c r="AH109" i="7" s="1"/>
  <c r="AH87" i="7"/>
  <c r="U96" i="7"/>
  <c r="V96" i="7" s="1"/>
  <c r="V74" i="7"/>
  <c r="AX87" i="7"/>
  <c r="AW109" i="7"/>
  <c r="AX109" i="7" s="1"/>
  <c r="BF85" i="7"/>
  <c r="BE107" i="7"/>
  <c r="BF107" i="7" s="1"/>
  <c r="BR85" i="7"/>
  <c r="BQ107" i="7"/>
  <c r="BR107" i="7" s="1"/>
  <c r="BB86" i="7"/>
  <c r="BA108" i="7"/>
  <c r="BB108" i="7" s="1"/>
  <c r="AF108" i="7"/>
  <c r="AH108" i="7" s="1"/>
  <c r="AH86" i="7"/>
  <c r="BR86" i="7"/>
  <c r="BQ108" i="7"/>
  <c r="BR108" i="7" s="1"/>
  <c r="BF87" i="7"/>
  <c r="BE109" i="7"/>
  <c r="BF109" i="7" s="1"/>
  <c r="AN107" i="7"/>
  <c r="AP107" i="7" s="1"/>
  <c r="AP85" i="7"/>
  <c r="X99" i="7"/>
  <c r="Z99" i="7" s="1"/>
  <c r="Z77" i="7"/>
  <c r="B116" i="7"/>
  <c r="BB85" i="7"/>
  <c r="BA107" i="7"/>
  <c r="BB107" i="7" s="1"/>
  <c r="AX101" i="7"/>
  <c r="AF102" i="7"/>
  <c r="AH102" i="7" s="1"/>
  <c r="AH80" i="7"/>
  <c r="AF101" i="7"/>
  <c r="AH101" i="7" s="1"/>
  <c r="AH79" i="7"/>
  <c r="AH76" i="7"/>
  <c r="AF98" i="7"/>
  <c r="AH98" i="7" s="1"/>
  <c r="R102" i="7"/>
  <c r="L107" i="7"/>
  <c r="N107" i="7" s="1"/>
  <c r="N85" i="7"/>
  <c r="R74" i="7"/>
  <c r="BH106" i="7"/>
  <c r="BJ106" i="7" s="1"/>
  <c r="BJ84" i="7"/>
  <c r="BJ94" i="7"/>
  <c r="BJ72" i="7"/>
  <c r="BJ98" i="7"/>
  <c r="BJ76" i="7"/>
  <c r="AC107" i="7"/>
  <c r="AD107" i="7" s="1"/>
  <c r="AC108" i="7"/>
  <c r="AD108" i="7" s="1"/>
  <c r="BR78" i="7"/>
  <c r="BB94" i="7"/>
  <c r="BF95" i="7"/>
  <c r="AP102" i="7"/>
  <c r="BF101" i="7"/>
  <c r="AT73" i="7"/>
  <c r="AX96" i="7"/>
  <c r="AX74" i="7"/>
  <c r="AP100" i="7"/>
  <c r="BB76" i="7"/>
  <c r="BB98" i="7"/>
  <c r="BN106" i="7"/>
  <c r="BP93" i="7"/>
  <c r="BR93" i="7" s="1"/>
  <c r="BD93" i="7"/>
  <c r="BF93" i="7" s="1"/>
  <c r="AL69" i="7"/>
  <c r="J69" i="7"/>
  <c r="BR77" i="7"/>
  <c r="BR99" i="7"/>
  <c r="R69" i="7"/>
  <c r="J101" i="7"/>
  <c r="J79" i="7"/>
  <c r="BF77" i="7"/>
  <c r="BF99" i="7"/>
  <c r="Z69" i="7"/>
  <c r="BR95" i="7"/>
  <c r="BR73" i="7"/>
  <c r="BB69" i="7"/>
  <c r="BF69" i="7"/>
  <c r="AD100" i="7"/>
  <c r="AD78" i="7"/>
  <c r="AX69" i="7"/>
  <c r="AP69" i="7"/>
  <c r="AH69" i="7"/>
  <c r="BR69" i="7"/>
  <c r="D102" i="7"/>
  <c r="F102" i="7" s="1"/>
  <c r="F80" i="7"/>
  <c r="BN76" i="7"/>
  <c r="BN98" i="7"/>
  <c r="BB80" i="7"/>
  <c r="BB102" i="7"/>
  <c r="V71" i="7"/>
  <c r="T93" i="7"/>
  <c r="V93" i="7" s="1"/>
  <c r="BF83" i="7"/>
  <c r="BF105" i="7"/>
  <c r="BJ69" i="7"/>
  <c r="N69" i="7"/>
  <c r="BB82" i="7"/>
  <c r="BB104" i="7"/>
  <c r="BR83" i="7"/>
  <c r="BR105" i="7"/>
  <c r="AP72" i="7"/>
  <c r="AP94" i="7"/>
  <c r="AP98" i="7"/>
  <c r="AP76" i="7"/>
  <c r="AL94" i="7"/>
  <c r="AL72" i="7"/>
  <c r="BR103" i="7"/>
  <c r="BR81" i="7"/>
  <c r="AL77" i="7"/>
  <c r="AL99" i="7"/>
  <c r="AL80" i="7"/>
  <c r="AL102" i="7"/>
  <c r="AX99" i="7"/>
  <c r="AX77" i="7"/>
  <c r="AL95" i="7"/>
  <c r="AL73" i="7"/>
  <c r="BN94" i="7"/>
  <c r="BN72" i="7"/>
  <c r="AP82" i="7"/>
  <c r="AP104" i="7"/>
  <c r="BN69" i="7"/>
  <c r="BN74" i="7"/>
  <c r="BN96" i="7"/>
  <c r="AL82" i="7"/>
  <c r="AL104" i="7"/>
  <c r="BF81" i="7"/>
  <c r="BF103" i="7"/>
  <c r="AP97" i="7"/>
  <c r="AP75" i="7"/>
  <c r="BR75" i="7"/>
  <c r="BR97" i="7"/>
  <c r="AX82" i="7"/>
  <c r="AX104" i="7"/>
  <c r="AX98" i="7"/>
  <c r="AX76" i="7"/>
  <c r="N78" i="7"/>
  <c r="L100" i="7"/>
  <c r="N100" i="7" s="1"/>
  <c r="R97" i="7"/>
  <c r="R75" i="7"/>
  <c r="R78" i="7"/>
  <c r="R100" i="7"/>
  <c r="R83" i="7"/>
  <c r="R105" i="7"/>
  <c r="V69" i="7"/>
  <c r="N73" i="7"/>
  <c r="L95" i="7"/>
  <c r="N95" i="7" s="1"/>
  <c r="F74" i="7"/>
  <c r="D96" i="7"/>
  <c r="F96" i="7" s="1"/>
  <c r="F69" i="7"/>
  <c r="D99" i="7"/>
  <c r="F99" i="7" s="1"/>
  <c r="F77" i="7"/>
  <c r="F79" i="7"/>
  <c r="D101" i="7"/>
  <c r="F101" i="7" s="1"/>
  <c r="F82" i="7"/>
  <c r="D104" i="7"/>
  <c r="F104" i="7" s="1"/>
  <c r="J76" i="7"/>
  <c r="J98" i="7"/>
  <c r="F81" i="7"/>
  <c r="D103" i="7"/>
  <c r="F103" i="7" s="1"/>
  <c r="J78" i="7"/>
  <c r="J100" i="7"/>
  <c r="F78" i="7"/>
  <c r="D100" i="7"/>
  <c r="F100" i="7" s="1"/>
  <c r="J73" i="7"/>
  <c r="J95" i="7"/>
  <c r="J74" i="7"/>
  <c r="J96" i="7"/>
  <c r="J77" i="7"/>
  <c r="J99" i="7"/>
  <c r="J94" i="7"/>
  <c r="J72" i="7"/>
  <c r="J82" i="7"/>
  <c r="J104" i="7"/>
  <c r="J81" i="7"/>
  <c r="J103" i="7"/>
  <c r="J84" i="7"/>
  <c r="J106" i="7"/>
  <c r="F75" i="7"/>
  <c r="D97" i="7"/>
  <c r="F97" i="7" s="1"/>
  <c r="J102" i="7"/>
  <c r="J80" i="7"/>
  <c r="F83" i="7"/>
  <c r="D105" i="7"/>
  <c r="F105" i="7" s="1"/>
  <c r="F71" i="7"/>
  <c r="D93" i="7"/>
  <c r="F93" i="7" s="1"/>
  <c r="BJ104" i="7"/>
  <c r="AT71" i="7"/>
  <c r="AR93" i="7"/>
  <c r="AT93" i="7" s="1"/>
  <c r="AT69" i="7"/>
  <c r="BJ100" i="7"/>
  <c r="BJ95" i="7"/>
  <c r="AT77" i="7"/>
  <c r="AR99" i="7"/>
  <c r="AT99" i="7" s="1"/>
  <c r="AT75" i="7"/>
  <c r="AR97" i="7"/>
  <c r="AT97" i="7" s="1"/>
  <c r="BJ99" i="7"/>
  <c r="BJ103" i="7"/>
  <c r="AT78" i="7"/>
  <c r="AR100" i="7"/>
  <c r="AT100" i="7" s="1"/>
  <c r="BJ105" i="7"/>
  <c r="AT74" i="7"/>
  <c r="AR96" i="7"/>
  <c r="AT96" i="7" s="1"/>
  <c r="BJ96" i="7"/>
  <c r="AT82" i="7"/>
  <c r="AR104" i="7"/>
  <c r="AT104" i="7" s="1"/>
  <c r="AT79" i="7"/>
  <c r="AR101" i="7"/>
  <c r="AT101" i="7" s="1"/>
  <c r="AT83" i="7"/>
  <c r="AR105" i="7"/>
  <c r="AT105" i="7" s="1"/>
  <c r="AD76" i="7"/>
  <c r="AD98" i="7"/>
  <c r="AD84" i="7"/>
  <c r="AD106" i="7"/>
  <c r="AD71" i="7"/>
  <c r="AD93" i="7"/>
  <c r="AD69" i="7"/>
  <c r="AD73" i="7"/>
  <c r="AD95" i="7"/>
  <c r="AD72" i="7"/>
  <c r="AD94" i="7"/>
  <c r="AD82" i="7"/>
  <c r="AD104" i="7"/>
  <c r="AD83" i="7"/>
  <c r="AD105" i="7"/>
  <c r="AD81" i="7"/>
  <c r="AD103" i="7"/>
  <c r="AD80" i="7"/>
  <c r="AD102" i="7"/>
  <c r="AD74" i="7"/>
  <c r="AD96" i="7"/>
  <c r="AD75" i="7"/>
  <c r="AD97" i="7"/>
  <c r="BS69" i="7" l="1"/>
  <c r="BB113" i="7"/>
  <c r="AL113" i="7"/>
  <c r="BB91" i="7"/>
  <c r="BF113" i="7"/>
  <c r="R113" i="7"/>
  <c r="R91" i="7"/>
  <c r="BF91" i="7"/>
  <c r="N113" i="7"/>
  <c r="BN91" i="7"/>
  <c r="BJ91" i="7"/>
  <c r="BR113" i="7"/>
  <c r="BN113" i="7"/>
  <c r="Z91" i="7"/>
  <c r="BR91" i="7"/>
  <c r="N91" i="7"/>
  <c r="AX113" i="7"/>
  <c r="AX91" i="7"/>
  <c r="AH113" i="7"/>
  <c r="Z113" i="7"/>
  <c r="AL91" i="7"/>
  <c r="AH91" i="7"/>
  <c r="AP91" i="7"/>
  <c r="AP113" i="7"/>
  <c r="V113" i="7"/>
  <c r="V91" i="7"/>
  <c r="J91" i="7"/>
  <c r="J113" i="7"/>
  <c r="F113" i="7"/>
  <c r="F91" i="7"/>
  <c r="BJ113" i="7"/>
  <c r="AT113" i="7"/>
  <c r="AT91" i="7"/>
  <c r="AD113" i="7"/>
  <c r="AD91" i="7"/>
  <c r="BS91" i="7" l="1"/>
  <c r="B119" i="7" s="1"/>
  <c r="BS113" i="7"/>
  <c r="B120" i="7" s="1"/>
  <c r="V114" i="7"/>
  <c r="B118" i="7"/>
  <c r="BR114" i="7"/>
  <c r="BF114" i="7"/>
  <c r="AL114" i="7"/>
  <c r="N114" i="7"/>
  <c r="F114" i="7"/>
  <c r="AD114" i="7"/>
  <c r="R114" i="7"/>
  <c r="BB114" i="7"/>
  <c r="AX114" i="7"/>
  <c r="BJ114" i="7"/>
  <c r="Z114" i="7"/>
  <c r="BN114" i="7"/>
  <c r="AH114" i="7"/>
  <c r="AT114" i="7"/>
  <c r="AP114" i="7"/>
  <c r="J114" i="7"/>
  <c r="BT114" i="7" l="1"/>
  <c r="B121" i="7"/>
  <c r="B112" i="7"/>
  <c r="B111" i="7"/>
  <c r="B110" i="7"/>
  <c r="B109" i="7"/>
  <c r="B108" i="7"/>
  <c r="B107" i="7"/>
  <c r="B106" i="7"/>
  <c r="B105" i="7"/>
  <c r="B104" i="7"/>
  <c r="B103" i="7"/>
  <c r="B99" i="7"/>
  <c r="B98" i="7"/>
  <c r="B97" i="7"/>
  <c r="B96" i="7"/>
  <c r="B95" i="7"/>
  <c r="B94" i="7"/>
  <c r="B93" i="7"/>
  <c r="B90" i="7"/>
  <c r="B89" i="7"/>
  <c r="B88" i="7"/>
  <c r="B87" i="7"/>
  <c r="B86" i="7"/>
  <c r="B85" i="7"/>
  <c r="B84" i="7"/>
  <c r="B83" i="7"/>
  <c r="B82" i="7"/>
  <c r="B81" i="7"/>
  <c r="B77" i="7"/>
  <c r="B76" i="7"/>
  <c r="B75" i="7"/>
  <c r="B74" i="7"/>
  <c r="B73" i="7"/>
  <c r="B72" i="7"/>
  <c r="B71" i="7"/>
  <c r="B68" i="7"/>
  <c r="B67" i="7"/>
  <c r="B66" i="7"/>
  <c r="B65" i="7"/>
  <c r="B64" i="7"/>
  <c r="B63" i="7"/>
  <c r="B62" i="7"/>
  <c r="B61" i="7"/>
  <c r="B60" i="7"/>
  <c r="B59" i="7"/>
  <c r="B55" i="7"/>
  <c r="B54" i="7"/>
  <c r="B53" i="7"/>
  <c r="B52" i="7"/>
  <c r="B51" i="7"/>
  <c r="B50" i="7"/>
  <c r="B49" i="7"/>
  <c r="B46" i="7"/>
  <c r="B45" i="7"/>
  <c r="B44" i="7"/>
  <c r="B43" i="7"/>
  <c r="B42" i="7"/>
  <c r="B41" i="7"/>
  <c r="B40" i="7"/>
  <c r="B39" i="7"/>
  <c r="B38" i="7"/>
  <c r="B37" i="7"/>
  <c r="B33" i="7"/>
  <c r="B32" i="7"/>
  <c r="B31" i="7"/>
  <c r="B30" i="7"/>
  <c r="B29" i="7"/>
  <c r="B28" i="7"/>
  <c r="B27" i="7"/>
</calcChain>
</file>

<file path=xl/sharedStrings.xml><?xml version="1.0" encoding="utf-8"?>
<sst xmlns="http://schemas.openxmlformats.org/spreadsheetml/2006/main" count="219" uniqueCount="79">
  <si>
    <t>CLIN</t>
  </si>
  <si>
    <t>ITEM</t>
  </si>
  <si>
    <t>QTY</t>
  </si>
  <si>
    <t>PRICE</t>
  </si>
  <si>
    <t>ANNUAL TOTAL</t>
  </si>
  <si>
    <t>MAT 3' X 5' BLACK/GRAY</t>
  </si>
  <si>
    <t>MAT 3' X 10' BLACK/GRAY</t>
  </si>
  <si>
    <t>MAT 4' X 6' BLACK/GRAY</t>
  </si>
  <si>
    <t>MOP, DUST 36"</t>
  </si>
  <si>
    <t>MOP, DUST 48"</t>
  </si>
  <si>
    <t>MOP, WET 24 OZ</t>
  </si>
  <si>
    <t>MOP, WET 28 OZ</t>
  </si>
  <si>
    <t>WEEKLY ENVRONMENTAL FEE</t>
  </si>
  <si>
    <t>WEEKLY ENERGY FEE</t>
  </si>
  <si>
    <t>WEEKLY LOST FEE</t>
  </si>
  <si>
    <t>SUBTOTAL</t>
  </si>
  <si>
    <t>TOTAL</t>
  </si>
  <si>
    <t>Base</t>
  </si>
  <si>
    <t>Option1</t>
  </si>
  <si>
    <t>Option2</t>
  </si>
  <si>
    <t>Option3</t>
  </si>
  <si>
    <t>Option4</t>
  </si>
  <si>
    <t>Contractor Name:</t>
  </si>
  <si>
    <t>SMOCKS - ROYAL BLUE</t>
  </si>
  <si>
    <t>SMOCKS - FOREST GREEN</t>
  </si>
  <si>
    <t>SMOCKS - WINE</t>
  </si>
  <si>
    <t>BUTCHER COATS - WHITE</t>
  </si>
  <si>
    <t>BUTCHER SHIRTS - WHITE</t>
  </si>
  <si>
    <t>BUTCHER PANTS - WHITE</t>
  </si>
  <si>
    <t>BUTCHER APRONS - RED</t>
  </si>
  <si>
    <t>BIB APRONS - ROYAL BLUE</t>
  </si>
  <si>
    <t>BIB APRONS - FOREST GREEN</t>
  </si>
  <si>
    <t>BIB APRONS - WINE</t>
  </si>
  <si>
    <t>Total Base Year</t>
  </si>
  <si>
    <t>Total Option Year 1</t>
  </si>
  <si>
    <t>Total Option Year 2</t>
  </si>
  <si>
    <t>Total Option Year 3</t>
  </si>
  <si>
    <t>Total Option Year 4</t>
  </si>
  <si>
    <t>Grand Total</t>
  </si>
  <si>
    <t>Base Year Grand Total</t>
  </si>
  <si>
    <t>Option 1 Grand Total</t>
  </si>
  <si>
    <t>Option 2 Grand Total</t>
  </si>
  <si>
    <t>Option 3 Grand Total</t>
  </si>
  <si>
    <t>Option 4 Grand Total</t>
  </si>
  <si>
    <t>Grand Total:</t>
  </si>
  <si>
    <t>Edwards AFB - 0003</t>
  </si>
  <si>
    <t>Fort Irwin - 0005</t>
  </si>
  <si>
    <t>Imperial Beach - 0006</t>
  </si>
  <si>
    <t>Ord Community - 0011</t>
  </si>
  <si>
    <t>Port Hueneme - 0012</t>
  </si>
  <si>
    <t>San Onofre - 0014</t>
  </si>
  <si>
    <t>Travis AFB - 0015</t>
  </si>
  <si>
    <t>Barstow MCLB - 0001</t>
  </si>
  <si>
    <t>China Lake NAWS - 0002</t>
  </si>
  <si>
    <t>El Centro NAF - 0004</t>
  </si>
  <si>
    <t>Lemoore NAS - 0007</t>
  </si>
  <si>
    <t>March ARB - 0008</t>
  </si>
  <si>
    <t>Miramar MCAS - 0009</t>
  </si>
  <si>
    <t>North Island NAS - 0010</t>
  </si>
  <si>
    <t>San Diego NB - 0013</t>
  </si>
  <si>
    <t>Twentynine Palms MCAGCC - 0016</t>
  </si>
  <si>
    <t>Vandenberg AFB - 0017</t>
  </si>
  <si>
    <t>Barstow</t>
  </si>
  <si>
    <t>China Lake</t>
  </si>
  <si>
    <t>Edwards AFB</t>
  </si>
  <si>
    <t>El Centro</t>
  </si>
  <si>
    <t>Fort Irwin</t>
  </si>
  <si>
    <t>Imperial Beach</t>
  </si>
  <si>
    <t>Lemoore</t>
  </si>
  <si>
    <t>March AFB</t>
  </si>
  <si>
    <t>Miramar</t>
  </si>
  <si>
    <t>North Island</t>
  </si>
  <si>
    <t>Ord Community</t>
  </si>
  <si>
    <t>Port Hueneme</t>
  </si>
  <si>
    <t>San Diego</t>
  </si>
  <si>
    <t>San Onofre</t>
  </si>
  <si>
    <t>Travis AFB</t>
  </si>
  <si>
    <t>Vandenburg</t>
  </si>
  <si>
    <t>Twentynine Palms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</si>
</sst>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70C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2" xfId="0" quotePrefix="1" applyFont="1" applyBorder="1"/>
    <xf numFmtId="0" fontId="2" fillId="0" borderId="2" xfId="0" applyFont="1" applyBorder="1" applyAlignment="1">
      <alignment vertical="center"/>
    </xf>
    <xf numFmtId="0" fontId="3" fillId="0" borderId="2" xfId="0" applyFont="1" applyBorder="1"/>
    <xf numFmtId="0" fontId="4" fillId="0" borderId="2" xfId="0" applyFont="1" applyBorder="1" applyAlignment="1">
      <alignment vertical="center"/>
    </xf>
    <xf numFmtId="0" fontId="1" fillId="0" borderId="6" xfId="0" applyFont="1" applyBorder="1"/>
    <xf numFmtId="0" fontId="1" fillId="0" borderId="2" xfId="0" applyFont="1" applyFill="1" applyBorder="1"/>
    <xf numFmtId="0" fontId="2" fillId="0" borderId="2" xfId="0" applyFont="1" applyFill="1" applyBorder="1" applyAlignment="1">
      <alignment vertical="center"/>
    </xf>
    <xf numFmtId="0" fontId="3" fillId="2" borderId="5" xfId="0" applyFont="1" applyFill="1" applyBorder="1"/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0" xfId="0" applyFill="1"/>
    <xf numFmtId="3" fontId="7" fillId="0" borderId="5" xfId="0" applyNumberFormat="1" applyFont="1" applyFill="1" applyBorder="1" applyAlignment="1">
      <alignment vertical="center"/>
    </xf>
    <xf numFmtId="164" fontId="6" fillId="0" borderId="2" xfId="0" applyNumberFormat="1" applyFont="1" applyFill="1" applyBorder="1"/>
    <xf numFmtId="0" fontId="6" fillId="0" borderId="0" xfId="0" applyFont="1" applyFill="1"/>
    <xf numFmtId="164" fontId="6" fillId="0" borderId="0" xfId="0" applyNumberFormat="1" applyFont="1" applyFill="1"/>
    <xf numFmtId="0" fontId="6" fillId="0" borderId="1" xfId="0" applyFont="1" applyFill="1" applyBorder="1" applyAlignment="1">
      <alignment horizontal="center"/>
    </xf>
    <xf numFmtId="0" fontId="6" fillId="0" borderId="3" xfId="0" applyFont="1" applyFill="1" applyBorder="1"/>
    <xf numFmtId="0" fontId="6" fillId="0" borderId="2" xfId="0" applyFont="1" applyFill="1" applyBorder="1"/>
    <xf numFmtId="3" fontId="7" fillId="0" borderId="4" xfId="0" applyNumberFormat="1" applyFont="1" applyFill="1" applyBorder="1" applyAlignment="1">
      <alignment vertical="center"/>
    </xf>
    <xf numFmtId="3" fontId="2" fillId="0" borderId="5" xfId="0" applyNumberFormat="1" applyFont="1" applyFill="1" applyBorder="1" applyAlignment="1">
      <alignment vertical="center"/>
    </xf>
    <xf numFmtId="0" fontId="8" fillId="0" borderId="3" xfId="0" applyFont="1" applyFill="1" applyBorder="1"/>
    <xf numFmtId="164" fontId="8" fillId="0" borderId="2" xfId="0" applyNumberFormat="1" applyFont="1" applyFill="1" applyBorder="1"/>
    <xf numFmtId="164" fontId="0" fillId="0" borderId="0" xfId="0" applyNumberFormat="1"/>
    <xf numFmtId="164" fontId="3" fillId="0" borderId="5" xfId="0" applyNumberFormat="1" applyFont="1" applyBorder="1"/>
    <xf numFmtId="164" fontId="6" fillId="0" borderId="0" xfId="0" applyNumberFormat="1" applyFont="1" applyFill="1" applyBorder="1"/>
    <xf numFmtId="164" fontId="6" fillId="0" borderId="3" xfId="0" applyNumberFormat="1" applyFont="1" applyFill="1" applyBorder="1"/>
    <xf numFmtId="164" fontId="8" fillId="0" borderId="3" xfId="0" applyNumberFormat="1" applyFont="1" applyFill="1" applyBorder="1"/>
    <xf numFmtId="0" fontId="9" fillId="3" borderId="5" xfId="0" applyFont="1" applyFill="1" applyBorder="1"/>
    <xf numFmtId="164" fontId="9" fillId="3" borderId="5" xfId="0" applyNumberFormat="1" applyFont="1" applyFill="1" applyBorder="1"/>
    <xf numFmtId="164" fontId="9" fillId="3" borderId="7" xfId="0" applyNumberFormat="1" applyFont="1" applyFill="1" applyBorder="1"/>
    <xf numFmtId="0" fontId="9" fillId="2" borderId="5" xfId="0" applyFont="1" applyFill="1" applyBorder="1"/>
    <xf numFmtId="164" fontId="9" fillId="2" borderId="5" xfId="0" applyNumberFormat="1" applyFont="1" applyFill="1" applyBorder="1"/>
    <xf numFmtId="0" fontId="3" fillId="0" borderId="0" xfId="0" applyFont="1"/>
    <xf numFmtId="0" fontId="1" fillId="0" borderId="3" xfId="0" applyFont="1" applyFill="1" applyBorder="1"/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47DD2-4F46-4D94-8D08-D9C815A70ECB}">
  <dimension ref="A1:BT121"/>
  <sheetViews>
    <sheetView tabSelected="1" zoomScale="85" zoomScaleNormal="85" workbookViewId="0">
      <selection activeCell="BT21" sqref="BT21"/>
    </sheetView>
  </sheetViews>
  <sheetFormatPr defaultRowHeight="15" x14ac:dyDescent="0.25"/>
  <cols>
    <col min="1" max="1" width="22.42578125" style="1" customWidth="1"/>
    <col min="2" max="2" width="29.7109375" style="1" bestFit="1" customWidth="1"/>
    <col min="3" max="3" width="3.5703125" style="1" customWidth="1"/>
    <col min="4" max="5" width="9.140625" style="20"/>
    <col min="6" max="6" width="15.28515625" style="20" bestFit="1" customWidth="1"/>
    <col min="7" max="7" width="4" style="20" customWidth="1"/>
    <col min="8" max="9" width="9.140625" style="20"/>
    <col min="10" max="10" width="15.28515625" style="20" bestFit="1" customWidth="1"/>
    <col min="11" max="11" width="4" style="20" customWidth="1"/>
    <col min="12" max="13" width="9.140625" style="20"/>
    <col min="14" max="14" width="15.28515625" style="20" bestFit="1" customWidth="1"/>
    <col min="15" max="15" width="4" style="20" customWidth="1"/>
    <col min="16" max="17" width="9.140625" style="20"/>
    <col min="18" max="18" width="15.28515625" style="20" bestFit="1" customWidth="1"/>
    <col min="19" max="19" width="4" style="20" customWidth="1"/>
    <col min="20" max="21" width="9.140625" style="20"/>
    <col min="22" max="22" width="15.28515625" style="20" bestFit="1" customWidth="1"/>
    <col min="23" max="23" width="4" style="17" customWidth="1"/>
    <col min="24" max="25" width="9.140625" style="20"/>
    <col min="26" max="26" width="15.28515625" style="20" bestFit="1" customWidth="1"/>
    <col min="27" max="27" width="4" style="20" customWidth="1"/>
    <col min="28" max="29" width="9.140625" style="20"/>
    <col min="30" max="30" width="15.28515625" style="20" bestFit="1" customWidth="1"/>
    <col min="31" max="31" width="4" style="17" customWidth="1"/>
    <col min="32" max="33" width="9.140625" style="20"/>
    <col min="34" max="34" width="15.28515625" style="20" bestFit="1" customWidth="1"/>
    <col min="35" max="35" width="4" style="17" customWidth="1"/>
    <col min="36" max="37" width="9.140625" style="20"/>
    <col min="38" max="38" width="15.28515625" style="20" bestFit="1" customWidth="1"/>
    <col min="39" max="39" width="4" style="20" customWidth="1"/>
    <col min="40" max="41" width="9.140625" style="20"/>
    <col min="42" max="42" width="15.28515625" style="20" bestFit="1" customWidth="1"/>
    <col min="43" max="43" width="4" style="20" customWidth="1"/>
    <col min="44" max="45" width="9.140625" style="20"/>
    <col min="46" max="46" width="15.28515625" style="20" bestFit="1" customWidth="1"/>
    <col min="47" max="47" width="4" style="20" customWidth="1"/>
    <col min="48" max="49" width="9.140625" style="20"/>
    <col min="50" max="50" width="15.28515625" style="20" bestFit="1" customWidth="1"/>
    <col min="51" max="51" width="4" style="20" customWidth="1"/>
    <col min="52" max="53" width="9.140625" style="20"/>
    <col min="54" max="54" width="15.28515625" style="20" bestFit="1" customWidth="1"/>
    <col min="55" max="55" width="4" style="20" customWidth="1"/>
    <col min="56" max="57" width="9.140625" style="20"/>
    <col min="58" max="58" width="15.28515625" style="20" bestFit="1" customWidth="1"/>
    <col min="59" max="59" width="4" style="20" customWidth="1"/>
    <col min="60" max="61" width="9.140625" style="20"/>
    <col min="62" max="62" width="15.28515625" style="20" bestFit="1" customWidth="1"/>
    <col min="63" max="63" width="4" style="20" customWidth="1"/>
    <col min="64" max="65" width="9.140625" style="20"/>
    <col min="66" max="66" width="15.28515625" style="20" bestFit="1" customWidth="1"/>
    <col min="67" max="67" width="4" style="20" customWidth="1"/>
    <col min="68" max="69" width="9.140625" style="20"/>
    <col min="70" max="70" width="15.28515625" style="20" bestFit="1" customWidth="1"/>
    <col min="71" max="71" width="27.85546875" bestFit="1" customWidth="1"/>
    <col min="72" max="72" width="19.5703125" bestFit="1" customWidth="1"/>
  </cols>
  <sheetData>
    <row r="1" spans="1:70" x14ac:dyDescent="0.25">
      <c r="A1" s="39" t="s">
        <v>22</v>
      </c>
      <c r="B1" s="8"/>
      <c r="C1" s="12"/>
    </row>
    <row r="2" spans="1:70" x14ac:dyDescent="0.25">
      <c r="E2" s="21"/>
      <c r="I2" s="21"/>
      <c r="M2" s="21"/>
      <c r="Q2" s="21"/>
      <c r="U2" s="21"/>
      <c r="Y2" s="21"/>
      <c r="AC2" s="21"/>
      <c r="AG2" s="21"/>
      <c r="AK2" s="21"/>
      <c r="AO2" s="21"/>
      <c r="AS2" s="21"/>
      <c r="AW2" s="21"/>
      <c r="BA2" s="21"/>
      <c r="BE2" s="21"/>
      <c r="BI2" s="21"/>
      <c r="BM2" s="21"/>
      <c r="BQ2" s="21"/>
    </row>
    <row r="3" spans="1:70" x14ac:dyDescent="0.25">
      <c r="D3" s="41" t="s">
        <v>52</v>
      </c>
      <c r="E3" s="42"/>
      <c r="F3" s="42"/>
      <c r="G3" s="22"/>
      <c r="H3" s="41" t="s">
        <v>53</v>
      </c>
      <c r="I3" s="42"/>
      <c r="J3" s="42"/>
      <c r="K3" s="22"/>
      <c r="L3" s="41" t="s">
        <v>45</v>
      </c>
      <c r="M3" s="42"/>
      <c r="N3" s="42"/>
      <c r="O3" s="22"/>
      <c r="P3" s="41" t="s">
        <v>54</v>
      </c>
      <c r="Q3" s="42"/>
      <c r="R3" s="42"/>
      <c r="T3" s="41" t="s">
        <v>46</v>
      </c>
      <c r="U3" s="42"/>
      <c r="V3" s="42"/>
      <c r="X3" s="41" t="s">
        <v>47</v>
      </c>
      <c r="Y3" s="42"/>
      <c r="Z3" s="42"/>
      <c r="AA3" s="22"/>
      <c r="AB3" s="41" t="s">
        <v>55</v>
      </c>
      <c r="AC3" s="42"/>
      <c r="AD3" s="42"/>
      <c r="AF3" s="41" t="s">
        <v>56</v>
      </c>
      <c r="AG3" s="42"/>
      <c r="AH3" s="42"/>
      <c r="AJ3" s="41" t="s">
        <v>57</v>
      </c>
      <c r="AK3" s="42"/>
      <c r="AL3" s="42"/>
      <c r="AN3" s="41" t="s">
        <v>58</v>
      </c>
      <c r="AO3" s="42"/>
      <c r="AP3" s="42"/>
      <c r="AQ3" s="22"/>
      <c r="AR3" s="41" t="s">
        <v>48</v>
      </c>
      <c r="AS3" s="42"/>
      <c r="AT3" s="42"/>
      <c r="AV3" s="41" t="s">
        <v>49</v>
      </c>
      <c r="AW3" s="42"/>
      <c r="AX3" s="42"/>
      <c r="AZ3" s="41" t="s">
        <v>59</v>
      </c>
      <c r="BA3" s="42"/>
      <c r="BB3" s="42"/>
      <c r="BD3" s="41" t="s">
        <v>50</v>
      </c>
      <c r="BE3" s="42"/>
      <c r="BF3" s="42"/>
      <c r="BG3" s="22"/>
      <c r="BH3" s="41" t="s">
        <v>51</v>
      </c>
      <c r="BI3" s="42"/>
      <c r="BJ3" s="42"/>
      <c r="BL3" s="41" t="s">
        <v>60</v>
      </c>
      <c r="BM3" s="42"/>
      <c r="BN3" s="42"/>
      <c r="BP3" s="41" t="s">
        <v>61</v>
      </c>
      <c r="BQ3" s="42"/>
      <c r="BR3" s="42"/>
    </row>
    <row r="4" spans="1:70" x14ac:dyDescent="0.25">
      <c r="A4" s="2" t="s">
        <v>0</v>
      </c>
      <c r="B4" s="2" t="s">
        <v>1</v>
      </c>
      <c r="C4" s="3"/>
      <c r="D4" s="23" t="s">
        <v>2</v>
      </c>
      <c r="E4" s="19" t="s">
        <v>3</v>
      </c>
      <c r="F4" s="24" t="s">
        <v>4</v>
      </c>
      <c r="G4" s="23"/>
      <c r="H4" s="23" t="s">
        <v>2</v>
      </c>
      <c r="I4" s="19" t="s">
        <v>3</v>
      </c>
      <c r="J4" s="24" t="s">
        <v>4</v>
      </c>
      <c r="K4" s="23"/>
      <c r="L4" s="23" t="s">
        <v>2</v>
      </c>
      <c r="M4" s="19" t="s">
        <v>3</v>
      </c>
      <c r="N4" s="24" t="s">
        <v>4</v>
      </c>
      <c r="O4" s="23"/>
      <c r="P4" s="23" t="s">
        <v>2</v>
      </c>
      <c r="Q4" s="19" t="s">
        <v>3</v>
      </c>
      <c r="R4" s="24" t="s">
        <v>4</v>
      </c>
      <c r="T4" s="23" t="s">
        <v>2</v>
      </c>
      <c r="U4" s="19" t="s">
        <v>3</v>
      </c>
      <c r="V4" s="24" t="s">
        <v>4</v>
      </c>
      <c r="X4" s="23" t="s">
        <v>2</v>
      </c>
      <c r="Y4" s="19" t="s">
        <v>3</v>
      </c>
      <c r="Z4" s="24" t="s">
        <v>4</v>
      </c>
      <c r="AA4" s="23"/>
      <c r="AB4" s="40" t="s">
        <v>2</v>
      </c>
      <c r="AC4" s="19" t="s">
        <v>3</v>
      </c>
      <c r="AD4" s="24" t="s">
        <v>4</v>
      </c>
      <c r="AF4" s="23" t="s">
        <v>2</v>
      </c>
      <c r="AG4" s="19" t="s">
        <v>3</v>
      </c>
      <c r="AH4" s="24" t="s">
        <v>4</v>
      </c>
      <c r="AJ4" s="23" t="s">
        <v>2</v>
      </c>
      <c r="AK4" s="19" t="s">
        <v>3</v>
      </c>
      <c r="AL4" s="24" t="s">
        <v>4</v>
      </c>
      <c r="AN4" s="40" t="s">
        <v>2</v>
      </c>
      <c r="AO4" s="19" t="s">
        <v>3</v>
      </c>
      <c r="AP4" s="24" t="s">
        <v>4</v>
      </c>
      <c r="AQ4" s="23"/>
      <c r="AR4" s="23" t="s">
        <v>2</v>
      </c>
      <c r="AS4" s="19" t="s">
        <v>3</v>
      </c>
      <c r="AT4" s="24" t="s">
        <v>4</v>
      </c>
      <c r="AV4" s="23" t="s">
        <v>2</v>
      </c>
      <c r="AW4" s="19" t="s">
        <v>3</v>
      </c>
      <c r="AX4" s="24" t="s">
        <v>4</v>
      </c>
      <c r="AZ4" s="40" t="s">
        <v>2</v>
      </c>
      <c r="BA4" s="19" t="s">
        <v>3</v>
      </c>
      <c r="BB4" s="24" t="s">
        <v>4</v>
      </c>
      <c r="BD4" s="23" t="s">
        <v>2</v>
      </c>
      <c r="BE4" s="19" t="s">
        <v>3</v>
      </c>
      <c r="BF4" s="24" t="s">
        <v>4</v>
      </c>
      <c r="BG4" s="23"/>
      <c r="BH4" s="23" t="s">
        <v>2</v>
      </c>
      <c r="BI4" s="19" t="s">
        <v>3</v>
      </c>
      <c r="BJ4" s="24" t="s">
        <v>4</v>
      </c>
      <c r="BL4" s="40" t="s">
        <v>2</v>
      </c>
      <c r="BM4" s="19" t="s">
        <v>3</v>
      </c>
      <c r="BN4" s="24" t="s">
        <v>4</v>
      </c>
      <c r="BP4" s="40" t="s">
        <v>2</v>
      </c>
      <c r="BQ4" s="19" t="s">
        <v>3</v>
      </c>
      <c r="BR4" s="24" t="s">
        <v>4</v>
      </c>
    </row>
    <row r="5" spans="1:70" x14ac:dyDescent="0.25">
      <c r="A5" s="4" t="s">
        <v>17</v>
      </c>
      <c r="B5" s="5" t="s">
        <v>26</v>
      </c>
      <c r="C5" s="13"/>
      <c r="D5" s="25">
        <v>0</v>
      </c>
      <c r="E5" s="19">
        <v>0</v>
      </c>
      <c r="F5" s="19">
        <f>(D5*E5)*52</f>
        <v>0</v>
      </c>
      <c r="G5" s="31"/>
      <c r="H5" s="25">
        <v>90</v>
      </c>
      <c r="I5" s="19">
        <v>0</v>
      </c>
      <c r="J5" s="19">
        <f>(H5*I5)*52</f>
        <v>0</v>
      </c>
      <c r="K5" s="31"/>
      <c r="L5" s="25">
        <v>100</v>
      </c>
      <c r="M5" s="19">
        <v>0</v>
      </c>
      <c r="N5" s="19">
        <f>(L5*M5)*52</f>
        <v>0</v>
      </c>
      <c r="O5" s="31"/>
      <c r="P5" s="25">
        <v>0</v>
      </c>
      <c r="Q5" s="19">
        <v>0</v>
      </c>
      <c r="R5" s="19">
        <f t="shared" ref="R5:R21" si="0">(P5*Q5)*52</f>
        <v>0</v>
      </c>
      <c r="T5" s="25">
        <v>180</v>
      </c>
      <c r="U5" s="19">
        <v>0</v>
      </c>
      <c r="V5" s="19">
        <f t="shared" ref="V5:V21" si="1">(T5*U5)*52</f>
        <v>0</v>
      </c>
      <c r="X5" s="25">
        <v>180</v>
      </c>
      <c r="Y5" s="19">
        <v>0</v>
      </c>
      <c r="Z5" s="19">
        <f t="shared" ref="Z5:Z21" si="2">(X5*Y5)*52</f>
        <v>0</v>
      </c>
      <c r="AA5" s="31"/>
      <c r="AB5" s="25">
        <v>100</v>
      </c>
      <c r="AC5" s="19">
        <v>0</v>
      </c>
      <c r="AD5" s="19">
        <f>(AB5*AC5)*52</f>
        <v>0</v>
      </c>
      <c r="AF5" s="25">
        <v>160</v>
      </c>
      <c r="AG5" s="19">
        <v>0</v>
      </c>
      <c r="AH5" s="19">
        <f>(AF5*AG5)*52</f>
        <v>0</v>
      </c>
      <c r="AJ5" s="25">
        <v>280</v>
      </c>
      <c r="AK5" s="19">
        <v>0</v>
      </c>
      <c r="AL5" s="19">
        <f>(AJ5*AK5)*52</f>
        <v>0</v>
      </c>
      <c r="AN5" s="25">
        <v>0</v>
      </c>
      <c r="AO5" s="19">
        <v>0</v>
      </c>
      <c r="AP5" s="19">
        <f>(AN5*AO5)*52</f>
        <v>0</v>
      </c>
      <c r="AQ5" s="31"/>
      <c r="AR5" s="25">
        <v>100</v>
      </c>
      <c r="AS5" s="19">
        <v>0</v>
      </c>
      <c r="AT5" s="19">
        <f>(AR5*AS5)*52</f>
        <v>0</v>
      </c>
      <c r="AV5" s="25">
        <v>140</v>
      </c>
      <c r="AW5" s="19">
        <v>0</v>
      </c>
      <c r="AX5" s="19">
        <f>(AV5*AW5)*52</f>
        <v>0</v>
      </c>
      <c r="AZ5" s="25">
        <v>440</v>
      </c>
      <c r="BA5" s="19">
        <v>0</v>
      </c>
      <c r="BB5" s="19">
        <f>(AZ5*BA5)*52</f>
        <v>0</v>
      </c>
      <c r="BD5" s="25">
        <v>0</v>
      </c>
      <c r="BE5" s="19">
        <v>0</v>
      </c>
      <c r="BF5" s="19">
        <f>(BD5*BE5)*52</f>
        <v>0</v>
      </c>
      <c r="BG5" s="31"/>
      <c r="BH5" s="25">
        <v>220</v>
      </c>
      <c r="BI5" s="19">
        <v>0</v>
      </c>
      <c r="BJ5" s="19">
        <f>(BH5*BI5)*52</f>
        <v>0</v>
      </c>
      <c r="BL5" s="25">
        <v>140</v>
      </c>
      <c r="BM5" s="19">
        <v>0</v>
      </c>
      <c r="BN5" s="19">
        <f>(BL5*BM5)*52</f>
        <v>0</v>
      </c>
      <c r="BP5" s="25">
        <v>120</v>
      </c>
      <c r="BQ5" s="19">
        <v>0</v>
      </c>
      <c r="BR5" s="19">
        <f>(BP5*BQ5)*52</f>
        <v>0</v>
      </c>
    </row>
    <row r="6" spans="1:70" x14ac:dyDescent="0.25">
      <c r="A6" s="2"/>
      <c r="B6" s="5" t="s">
        <v>27</v>
      </c>
      <c r="C6" s="13"/>
      <c r="D6" s="18">
        <v>0</v>
      </c>
      <c r="E6" s="19">
        <v>0</v>
      </c>
      <c r="F6" s="19">
        <f t="shared" ref="F6:F21" si="3">(D6*E6)*52</f>
        <v>0</v>
      </c>
      <c r="G6" s="31"/>
      <c r="H6" s="18">
        <v>30</v>
      </c>
      <c r="I6" s="19">
        <v>0</v>
      </c>
      <c r="J6" s="19">
        <f t="shared" ref="J6:J21" si="4">(H6*I6)*52</f>
        <v>0</v>
      </c>
      <c r="K6" s="31"/>
      <c r="L6" s="18">
        <v>50</v>
      </c>
      <c r="M6" s="19">
        <v>0</v>
      </c>
      <c r="N6" s="19">
        <f t="shared" ref="N6:N21" si="5">(L6*M6)*52</f>
        <v>0</v>
      </c>
      <c r="O6" s="31"/>
      <c r="P6" s="18">
        <v>0</v>
      </c>
      <c r="Q6" s="19">
        <v>0</v>
      </c>
      <c r="R6" s="19">
        <f t="shared" si="0"/>
        <v>0</v>
      </c>
      <c r="T6" s="18">
        <v>90</v>
      </c>
      <c r="U6" s="19">
        <v>0</v>
      </c>
      <c r="V6" s="19">
        <f t="shared" si="1"/>
        <v>0</v>
      </c>
      <c r="X6" s="18">
        <v>90</v>
      </c>
      <c r="Y6" s="19">
        <v>0</v>
      </c>
      <c r="Z6" s="19">
        <f t="shared" si="2"/>
        <v>0</v>
      </c>
      <c r="AA6" s="31"/>
      <c r="AB6" s="18">
        <v>50</v>
      </c>
      <c r="AC6" s="19">
        <v>0</v>
      </c>
      <c r="AD6" s="19">
        <f t="shared" ref="AD6:AD14" si="6">(AB6*AC6)*52</f>
        <v>0</v>
      </c>
      <c r="AF6" s="18">
        <v>80</v>
      </c>
      <c r="AG6" s="19">
        <v>0</v>
      </c>
      <c r="AH6" s="19">
        <f t="shared" ref="AH6:AH21" si="7">(AF6*AG6)*52</f>
        <v>0</v>
      </c>
      <c r="AJ6" s="18">
        <v>140</v>
      </c>
      <c r="AK6" s="19">
        <v>0</v>
      </c>
      <c r="AL6" s="19">
        <f t="shared" ref="AL6:AL21" si="8">(AJ6*AK6)*52</f>
        <v>0</v>
      </c>
      <c r="AN6" s="18">
        <v>0</v>
      </c>
      <c r="AO6" s="19">
        <v>0</v>
      </c>
      <c r="AP6" s="19">
        <f t="shared" ref="AP6:AP21" si="9">(AN6*AO6)*52</f>
        <v>0</v>
      </c>
      <c r="AQ6" s="31"/>
      <c r="AR6" s="18">
        <v>50</v>
      </c>
      <c r="AS6" s="19">
        <v>0</v>
      </c>
      <c r="AT6" s="19">
        <f t="shared" ref="AT6:AT21" si="10">(AR6*AS6)*52</f>
        <v>0</v>
      </c>
      <c r="AV6" s="18">
        <v>70</v>
      </c>
      <c r="AW6" s="19">
        <v>0</v>
      </c>
      <c r="AX6" s="19">
        <f t="shared" ref="AX6:AX21" si="11">(AV6*AW6)*52</f>
        <v>0</v>
      </c>
      <c r="AZ6" s="18">
        <v>220</v>
      </c>
      <c r="BA6" s="19">
        <v>0</v>
      </c>
      <c r="BB6" s="19">
        <f t="shared" ref="BB6:BB21" si="12">(AZ6*BA6)*52</f>
        <v>0</v>
      </c>
      <c r="BD6" s="18">
        <v>0</v>
      </c>
      <c r="BE6" s="19">
        <v>0</v>
      </c>
      <c r="BF6" s="19">
        <f t="shared" ref="BF6:BF21" si="13">(BD6*BE6)*52</f>
        <v>0</v>
      </c>
      <c r="BG6" s="31"/>
      <c r="BH6" s="18">
        <v>110</v>
      </c>
      <c r="BI6" s="19">
        <v>0</v>
      </c>
      <c r="BJ6" s="19">
        <f t="shared" ref="BJ6:BJ21" si="14">(BH6*BI6)*52</f>
        <v>0</v>
      </c>
      <c r="BL6" s="18">
        <v>70</v>
      </c>
      <c r="BM6" s="19">
        <v>0</v>
      </c>
      <c r="BN6" s="19">
        <f t="shared" ref="BN6:BN21" si="15">(BL6*BM6)*52</f>
        <v>0</v>
      </c>
      <c r="BP6" s="18">
        <v>60</v>
      </c>
      <c r="BQ6" s="19">
        <v>0</v>
      </c>
      <c r="BR6" s="19">
        <f t="shared" ref="BR6:BR21" si="16">(BP6*BQ6)*52</f>
        <v>0</v>
      </c>
    </row>
    <row r="7" spans="1:70" x14ac:dyDescent="0.25">
      <c r="A7" s="2"/>
      <c r="B7" s="5" t="s">
        <v>28</v>
      </c>
      <c r="C7" s="13"/>
      <c r="D7" s="18">
        <v>0</v>
      </c>
      <c r="E7" s="19">
        <v>0</v>
      </c>
      <c r="F7" s="19">
        <f t="shared" si="3"/>
        <v>0</v>
      </c>
      <c r="G7" s="31"/>
      <c r="H7" s="18">
        <v>30</v>
      </c>
      <c r="I7" s="19">
        <v>0</v>
      </c>
      <c r="J7" s="19">
        <f t="shared" si="4"/>
        <v>0</v>
      </c>
      <c r="K7" s="31"/>
      <c r="L7" s="18">
        <v>50</v>
      </c>
      <c r="M7" s="19">
        <v>0</v>
      </c>
      <c r="N7" s="19">
        <f t="shared" si="5"/>
        <v>0</v>
      </c>
      <c r="O7" s="31"/>
      <c r="P7" s="18">
        <v>0</v>
      </c>
      <c r="Q7" s="19">
        <v>0</v>
      </c>
      <c r="R7" s="19">
        <f t="shared" si="0"/>
        <v>0</v>
      </c>
      <c r="T7" s="18">
        <v>90</v>
      </c>
      <c r="U7" s="19">
        <v>0</v>
      </c>
      <c r="V7" s="19">
        <f t="shared" si="1"/>
        <v>0</v>
      </c>
      <c r="X7" s="18">
        <v>90</v>
      </c>
      <c r="Y7" s="19">
        <v>0</v>
      </c>
      <c r="Z7" s="19">
        <f t="shared" si="2"/>
        <v>0</v>
      </c>
      <c r="AA7" s="31"/>
      <c r="AB7" s="18">
        <v>50</v>
      </c>
      <c r="AC7" s="19">
        <v>0</v>
      </c>
      <c r="AD7" s="19">
        <f t="shared" si="6"/>
        <v>0</v>
      </c>
      <c r="AF7" s="18">
        <v>80</v>
      </c>
      <c r="AG7" s="19">
        <v>0</v>
      </c>
      <c r="AH7" s="19">
        <f t="shared" si="7"/>
        <v>0</v>
      </c>
      <c r="AJ7" s="18">
        <v>140</v>
      </c>
      <c r="AK7" s="19">
        <v>0</v>
      </c>
      <c r="AL7" s="19">
        <f t="shared" si="8"/>
        <v>0</v>
      </c>
      <c r="AN7" s="18">
        <v>0</v>
      </c>
      <c r="AO7" s="19">
        <v>0</v>
      </c>
      <c r="AP7" s="19">
        <f t="shared" si="9"/>
        <v>0</v>
      </c>
      <c r="AQ7" s="31"/>
      <c r="AR7" s="18">
        <v>50</v>
      </c>
      <c r="AS7" s="19">
        <v>0</v>
      </c>
      <c r="AT7" s="19">
        <f t="shared" si="10"/>
        <v>0</v>
      </c>
      <c r="AV7" s="18">
        <v>70</v>
      </c>
      <c r="AW7" s="19">
        <v>0</v>
      </c>
      <c r="AX7" s="19">
        <f t="shared" si="11"/>
        <v>0</v>
      </c>
      <c r="AZ7" s="18">
        <v>220</v>
      </c>
      <c r="BA7" s="19">
        <v>0</v>
      </c>
      <c r="BB7" s="19">
        <f t="shared" si="12"/>
        <v>0</v>
      </c>
      <c r="BD7" s="18">
        <v>0</v>
      </c>
      <c r="BE7" s="19">
        <v>0</v>
      </c>
      <c r="BF7" s="19">
        <f t="shared" si="13"/>
        <v>0</v>
      </c>
      <c r="BG7" s="31"/>
      <c r="BH7" s="18">
        <v>110</v>
      </c>
      <c r="BI7" s="19">
        <v>0</v>
      </c>
      <c r="BJ7" s="19">
        <f t="shared" si="14"/>
        <v>0</v>
      </c>
      <c r="BL7" s="18">
        <v>70</v>
      </c>
      <c r="BM7" s="19">
        <v>0</v>
      </c>
      <c r="BN7" s="19">
        <f t="shared" si="15"/>
        <v>0</v>
      </c>
      <c r="BP7" s="18">
        <v>60</v>
      </c>
      <c r="BQ7" s="19">
        <v>0</v>
      </c>
      <c r="BR7" s="19">
        <f t="shared" si="16"/>
        <v>0</v>
      </c>
    </row>
    <row r="8" spans="1:70" s="17" customFormat="1" x14ac:dyDescent="0.25">
      <c r="A8" s="9"/>
      <c r="B8" s="10" t="s">
        <v>29</v>
      </c>
      <c r="C8" s="14"/>
      <c r="D8" s="18">
        <v>0</v>
      </c>
      <c r="E8" s="19">
        <v>0</v>
      </c>
      <c r="F8" s="19">
        <f t="shared" si="3"/>
        <v>0</v>
      </c>
      <c r="G8" s="31"/>
      <c r="H8" s="18">
        <v>90</v>
      </c>
      <c r="I8" s="19">
        <v>0</v>
      </c>
      <c r="J8" s="19">
        <f t="shared" si="4"/>
        <v>0</v>
      </c>
      <c r="K8" s="31"/>
      <c r="L8" s="18">
        <v>150</v>
      </c>
      <c r="M8" s="19">
        <v>0</v>
      </c>
      <c r="N8" s="19">
        <f t="shared" si="5"/>
        <v>0</v>
      </c>
      <c r="O8" s="31"/>
      <c r="P8" s="18">
        <v>0</v>
      </c>
      <c r="Q8" s="19">
        <v>0</v>
      </c>
      <c r="R8" s="19">
        <f t="shared" si="0"/>
        <v>0</v>
      </c>
      <c r="S8" s="20"/>
      <c r="T8" s="18">
        <v>270</v>
      </c>
      <c r="U8" s="19">
        <v>0</v>
      </c>
      <c r="V8" s="19">
        <f t="shared" si="1"/>
        <v>0</v>
      </c>
      <c r="X8" s="18">
        <v>270</v>
      </c>
      <c r="Y8" s="19">
        <v>0</v>
      </c>
      <c r="Z8" s="19">
        <f t="shared" si="2"/>
        <v>0</v>
      </c>
      <c r="AA8" s="31"/>
      <c r="AB8" s="18">
        <v>150</v>
      </c>
      <c r="AC8" s="19">
        <v>0</v>
      </c>
      <c r="AD8" s="19">
        <f t="shared" si="6"/>
        <v>0</v>
      </c>
      <c r="AF8" s="18">
        <v>240</v>
      </c>
      <c r="AG8" s="19">
        <v>0</v>
      </c>
      <c r="AH8" s="19">
        <f t="shared" si="7"/>
        <v>0</v>
      </c>
      <c r="AJ8" s="18">
        <v>420</v>
      </c>
      <c r="AK8" s="19">
        <v>0</v>
      </c>
      <c r="AL8" s="19">
        <f t="shared" si="8"/>
        <v>0</v>
      </c>
      <c r="AM8" s="20"/>
      <c r="AN8" s="18">
        <v>0</v>
      </c>
      <c r="AO8" s="19">
        <v>0</v>
      </c>
      <c r="AP8" s="19">
        <f t="shared" si="9"/>
        <v>0</v>
      </c>
      <c r="AQ8" s="31"/>
      <c r="AR8" s="18">
        <v>150</v>
      </c>
      <c r="AS8" s="19">
        <v>0</v>
      </c>
      <c r="AT8" s="19">
        <f t="shared" si="10"/>
        <v>0</v>
      </c>
      <c r="AU8" s="20"/>
      <c r="AV8" s="18">
        <v>210</v>
      </c>
      <c r="AW8" s="19">
        <v>0</v>
      </c>
      <c r="AX8" s="19">
        <f t="shared" si="11"/>
        <v>0</v>
      </c>
      <c r="AY8" s="20"/>
      <c r="AZ8" s="18">
        <v>660</v>
      </c>
      <c r="BA8" s="19">
        <v>0</v>
      </c>
      <c r="BB8" s="19">
        <f t="shared" si="12"/>
        <v>0</v>
      </c>
      <c r="BC8" s="20"/>
      <c r="BD8" s="18">
        <v>0</v>
      </c>
      <c r="BE8" s="19">
        <v>0</v>
      </c>
      <c r="BF8" s="19">
        <f t="shared" si="13"/>
        <v>0</v>
      </c>
      <c r="BG8" s="31"/>
      <c r="BH8" s="18">
        <v>330</v>
      </c>
      <c r="BI8" s="19">
        <v>0</v>
      </c>
      <c r="BJ8" s="19">
        <f t="shared" si="14"/>
        <v>0</v>
      </c>
      <c r="BK8" s="20"/>
      <c r="BL8" s="18">
        <v>210</v>
      </c>
      <c r="BM8" s="19">
        <v>0</v>
      </c>
      <c r="BN8" s="19">
        <f t="shared" si="15"/>
        <v>0</v>
      </c>
      <c r="BO8" s="20"/>
      <c r="BP8" s="18">
        <v>180</v>
      </c>
      <c r="BQ8" s="19">
        <v>0</v>
      </c>
      <c r="BR8" s="19">
        <f t="shared" si="16"/>
        <v>0</v>
      </c>
    </row>
    <row r="9" spans="1:70" s="17" customFormat="1" x14ac:dyDescent="0.25">
      <c r="A9" s="9"/>
      <c r="B9" s="10" t="s">
        <v>30</v>
      </c>
      <c r="C9" s="14"/>
      <c r="D9" s="18">
        <v>22</v>
      </c>
      <c r="E9" s="19">
        <v>0</v>
      </c>
      <c r="F9" s="19">
        <f t="shared" si="3"/>
        <v>0</v>
      </c>
      <c r="G9" s="31"/>
      <c r="H9" s="18">
        <v>32</v>
      </c>
      <c r="I9" s="19">
        <v>0</v>
      </c>
      <c r="J9" s="19">
        <f t="shared" si="4"/>
        <v>0</v>
      </c>
      <c r="K9" s="31"/>
      <c r="L9" s="18">
        <v>37</v>
      </c>
      <c r="M9" s="19">
        <v>0</v>
      </c>
      <c r="N9" s="19">
        <f t="shared" si="5"/>
        <v>0</v>
      </c>
      <c r="O9" s="31"/>
      <c r="P9" s="18">
        <v>22</v>
      </c>
      <c r="Q9" s="19">
        <v>0</v>
      </c>
      <c r="R9" s="19">
        <f t="shared" si="0"/>
        <v>0</v>
      </c>
      <c r="S9" s="20"/>
      <c r="T9" s="18">
        <v>47</v>
      </c>
      <c r="U9" s="19">
        <v>0</v>
      </c>
      <c r="V9" s="19">
        <f t="shared" si="1"/>
        <v>0</v>
      </c>
      <c r="X9" s="18">
        <v>52</v>
      </c>
      <c r="Y9" s="19">
        <v>0</v>
      </c>
      <c r="Z9" s="19">
        <f t="shared" si="2"/>
        <v>0</v>
      </c>
      <c r="AA9" s="31"/>
      <c r="AB9" s="18">
        <v>37</v>
      </c>
      <c r="AC9" s="19">
        <v>0</v>
      </c>
      <c r="AD9" s="19">
        <f t="shared" si="6"/>
        <v>0</v>
      </c>
      <c r="AF9" s="18">
        <v>57</v>
      </c>
      <c r="AG9" s="19">
        <v>0</v>
      </c>
      <c r="AH9" s="19">
        <f t="shared" si="7"/>
        <v>0</v>
      </c>
      <c r="AJ9" s="18">
        <v>77</v>
      </c>
      <c r="AK9" s="19">
        <v>0</v>
      </c>
      <c r="AL9" s="19">
        <f t="shared" si="8"/>
        <v>0</v>
      </c>
      <c r="AM9" s="20"/>
      <c r="AN9" s="18">
        <v>57</v>
      </c>
      <c r="AO9" s="19">
        <v>0</v>
      </c>
      <c r="AP9" s="19">
        <f t="shared" si="9"/>
        <v>0</v>
      </c>
      <c r="AQ9" s="31"/>
      <c r="AR9" s="18">
        <v>57</v>
      </c>
      <c r="AS9" s="19">
        <v>0</v>
      </c>
      <c r="AT9" s="19">
        <f t="shared" si="10"/>
        <v>0</v>
      </c>
      <c r="AU9" s="20"/>
      <c r="AV9" s="18">
        <v>62</v>
      </c>
      <c r="AW9" s="19">
        <v>0</v>
      </c>
      <c r="AX9" s="19">
        <f t="shared" si="11"/>
        <v>0</v>
      </c>
      <c r="AY9" s="20"/>
      <c r="AZ9" s="18">
        <v>120</v>
      </c>
      <c r="BA9" s="19">
        <v>0</v>
      </c>
      <c r="BB9" s="19">
        <f t="shared" si="12"/>
        <v>0</v>
      </c>
      <c r="BC9" s="20"/>
      <c r="BD9" s="18">
        <v>62</v>
      </c>
      <c r="BE9" s="19">
        <v>0</v>
      </c>
      <c r="BF9" s="19">
        <f t="shared" si="13"/>
        <v>0</v>
      </c>
      <c r="BG9" s="31"/>
      <c r="BH9" s="18">
        <v>117</v>
      </c>
      <c r="BI9" s="19">
        <v>0</v>
      </c>
      <c r="BJ9" s="19">
        <f t="shared" si="14"/>
        <v>0</v>
      </c>
      <c r="BK9" s="20"/>
      <c r="BL9" s="18">
        <v>52</v>
      </c>
      <c r="BM9" s="19">
        <v>0</v>
      </c>
      <c r="BN9" s="19">
        <f t="shared" si="15"/>
        <v>0</v>
      </c>
      <c r="BO9" s="20"/>
      <c r="BP9" s="18">
        <v>42</v>
      </c>
      <c r="BQ9" s="19">
        <v>0</v>
      </c>
      <c r="BR9" s="19">
        <f t="shared" si="16"/>
        <v>0</v>
      </c>
    </row>
    <row r="10" spans="1:70" s="17" customFormat="1" x14ac:dyDescent="0.25">
      <c r="A10" s="9"/>
      <c r="B10" s="10" t="s">
        <v>31</v>
      </c>
      <c r="C10" s="14"/>
      <c r="D10" s="18">
        <v>7</v>
      </c>
      <c r="E10" s="19">
        <v>0</v>
      </c>
      <c r="F10" s="19">
        <f t="shared" si="3"/>
        <v>0</v>
      </c>
      <c r="G10" s="31"/>
      <c r="H10" s="18">
        <v>12</v>
      </c>
      <c r="I10" s="19">
        <v>0</v>
      </c>
      <c r="J10" s="19">
        <f t="shared" si="4"/>
        <v>0</v>
      </c>
      <c r="K10" s="31"/>
      <c r="L10" s="18">
        <v>30</v>
      </c>
      <c r="M10" s="19">
        <v>0</v>
      </c>
      <c r="N10" s="19">
        <f t="shared" si="5"/>
        <v>0</v>
      </c>
      <c r="O10" s="31"/>
      <c r="P10" s="18">
        <v>8</v>
      </c>
      <c r="Q10" s="19">
        <v>0</v>
      </c>
      <c r="R10" s="19">
        <f t="shared" si="0"/>
        <v>0</v>
      </c>
      <c r="S10" s="20"/>
      <c r="T10" s="18">
        <v>32</v>
      </c>
      <c r="U10" s="19">
        <v>0</v>
      </c>
      <c r="V10" s="19">
        <f t="shared" si="1"/>
        <v>0</v>
      </c>
      <c r="X10" s="18">
        <v>37</v>
      </c>
      <c r="Y10" s="19">
        <v>0</v>
      </c>
      <c r="Z10" s="19">
        <f t="shared" si="2"/>
        <v>0</v>
      </c>
      <c r="AA10" s="31"/>
      <c r="AB10" s="18">
        <v>17</v>
      </c>
      <c r="AC10" s="19">
        <v>0</v>
      </c>
      <c r="AD10" s="19">
        <f t="shared" si="6"/>
        <v>0</v>
      </c>
      <c r="AF10" s="18">
        <v>37</v>
      </c>
      <c r="AG10" s="19">
        <v>0</v>
      </c>
      <c r="AH10" s="19">
        <f t="shared" si="7"/>
        <v>0</v>
      </c>
      <c r="AJ10" s="18">
        <v>77</v>
      </c>
      <c r="AK10" s="19">
        <v>0</v>
      </c>
      <c r="AL10" s="19">
        <f t="shared" si="8"/>
        <v>0</v>
      </c>
      <c r="AM10" s="20"/>
      <c r="AN10" s="18">
        <v>37</v>
      </c>
      <c r="AO10" s="19">
        <v>0</v>
      </c>
      <c r="AP10" s="19">
        <f t="shared" si="9"/>
        <v>0</v>
      </c>
      <c r="AQ10" s="31"/>
      <c r="AR10" s="18">
        <v>42</v>
      </c>
      <c r="AS10" s="19">
        <v>0</v>
      </c>
      <c r="AT10" s="19">
        <f t="shared" si="10"/>
        <v>0</v>
      </c>
      <c r="AU10" s="20"/>
      <c r="AV10" s="18">
        <v>42</v>
      </c>
      <c r="AW10" s="19">
        <v>0</v>
      </c>
      <c r="AX10" s="19">
        <f t="shared" si="11"/>
        <v>0</v>
      </c>
      <c r="AY10" s="20"/>
      <c r="AZ10" s="18">
        <v>100</v>
      </c>
      <c r="BA10" s="19">
        <v>0</v>
      </c>
      <c r="BB10" s="19">
        <f t="shared" si="12"/>
        <v>0</v>
      </c>
      <c r="BC10" s="20"/>
      <c r="BD10" s="18">
        <v>12</v>
      </c>
      <c r="BE10" s="19">
        <v>0</v>
      </c>
      <c r="BF10" s="19">
        <f t="shared" si="13"/>
        <v>0</v>
      </c>
      <c r="BG10" s="31"/>
      <c r="BH10" s="18">
        <v>33</v>
      </c>
      <c r="BI10" s="19">
        <v>0</v>
      </c>
      <c r="BJ10" s="19">
        <f t="shared" si="14"/>
        <v>0</v>
      </c>
      <c r="BK10" s="20"/>
      <c r="BL10" s="18">
        <v>32</v>
      </c>
      <c r="BM10" s="19">
        <v>0</v>
      </c>
      <c r="BN10" s="19">
        <f t="shared" si="15"/>
        <v>0</v>
      </c>
      <c r="BO10" s="20"/>
      <c r="BP10" s="18">
        <v>32</v>
      </c>
      <c r="BQ10" s="19">
        <v>0</v>
      </c>
      <c r="BR10" s="19">
        <f t="shared" si="16"/>
        <v>0</v>
      </c>
    </row>
    <row r="11" spans="1:70" s="17" customFormat="1" x14ac:dyDescent="0.25">
      <c r="A11" s="9"/>
      <c r="B11" s="10" t="s">
        <v>32</v>
      </c>
      <c r="C11" s="14"/>
      <c r="D11" s="18">
        <v>27</v>
      </c>
      <c r="E11" s="19">
        <v>0</v>
      </c>
      <c r="F11" s="19">
        <f t="shared" si="3"/>
        <v>0</v>
      </c>
      <c r="G11" s="31"/>
      <c r="H11" s="18">
        <v>22</v>
      </c>
      <c r="I11" s="19">
        <v>0</v>
      </c>
      <c r="J11" s="19">
        <f t="shared" si="4"/>
        <v>0</v>
      </c>
      <c r="K11" s="31"/>
      <c r="L11" s="18">
        <v>47</v>
      </c>
      <c r="M11" s="19">
        <v>0</v>
      </c>
      <c r="N11" s="19">
        <f t="shared" si="5"/>
        <v>0</v>
      </c>
      <c r="O11" s="31"/>
      <c r="P11" s="18">
        <v>27</v>
      </c>
      <c r="Q11" s="19">
        <v>0</v>
      </c>
      <c r="R11" s="19">
        <f t="shared" si="0"/>
        <v>0</v>
      </c>
      <c r="S11" s="20"/>
      <c r="T11" s="18">
        <v>112</v>
      </c>
      <c r="U11" s="19">
        <v>0</v>
      </c>
      <c r="V11" s="19">
        <f t="shared" si="1"/>
        <v>0</v>
      </c>
      <c r="X11" s="18">
        <v>77</v>
      </c>
      <c r="Y11" s="19">
        <v>0</v>
      </c>
      <c r="Z11" s="19">
        <f t="shared" si="2"/>
        <v>0</v>
      </c>
      <c r="AA11" s="31"/>
      <c r="AB11" s="18">
        <v>62</v>
      </c>
      <c r="AC11" s="19">
        <v>0</v>
      </c>
      <c r="AD11" s="19">
        <f t="shared" si="6"/>
        <v>0</v>
      </c>
      <c r="AF11" s="18">
        <v>97</v>
      </c>
      <c r="AG11" s="19">
        <v>0</v>
      </c>
      <c r="AH11" s="19">
        <f t="shared" si="7"/>
        <v>0</v>
      </c>
      <c r="AJ11" s="18">
        <v>210</v>
      </c>
      <c r="AK11" s="19">
        <v>0</v>
      </c>
      <c r="AL11" s="19">
        <f t="shared" si="8"/>
        <v>0</v>
      </c>
      <c r="AM11" s="20"/>
      <c r="AN11" s="18">
        <v>72</v>
      </c>
      <c r="AO11" s="19">
        <v>0</v>
      </c>
      <c r="AP11" s="19">
        <f t="shared" si="9"/>
        <v>0</v>
      </c>
      <c r="AQ11" s="31"/>
      <c r="AR11" s="18">
        <v>82</v>
      </c>
      <c r="AS11" s="19">
        <v>0</v>
      </c>
      <c r="AT11" s="19">
        <f t="shared" si="10"/>
        <v>0</v>
      </c>
      <c r="AU11" s="20"/>
      <c r="AV11" s="18">
        <v>97</v>
      </c>
      <c r="AW11" s="19">
        <v>0</v>
      </c>
      <c r="AX11" s="19">
        <f t="shared" si="11"/>
        <v>0</v>
      </c>
      <c r="AY11" s="20"/>
      <c r="AZ11" s="18">
        <v>300</v>
      </c>
      <c r="BA11" s="19">
        <v>0</v>
      </c>
      <c r="BB11" s="19">
        <f t="shared" si="12"/>
        <v>0</v>
      </c>
      <c r="BC11" s="20"/>
      <c r="BD11" s="18">
        <v>52</v>
      </c>
      <c r="BE11" s="19">
        <v>0</v>
      </c>
      <c r="BF11" s="19">
        <f t="shared" si="13"/>
        <v>0</v>
      </c>
      <c r="BG11" s="31"/>
      <c r="BH11" s="18">
        <v>80</v>
      </c>
      <c r="BI11" s="19">
        <v>0</v>
      </c>
      <c r="BJ11" s="19">
        <f t="shared" si="14"/>
        <v>0</v>
      </c>
      <c r="BK11" s="20"/>
      <c r="BL11" s="18">
        <v>77</v>
      </c>
      <c r="BM11" s="19">
        <v>0</v>
      </c>
      <c r="BN11" s="19">
        <f t="shared" si="15"/>
        <v>0</v>
      </c>
      <c r="BO11" s="20"/>
      <c r="BP11" s="18">
        <v>67</v>
      </c>
      <c r="BQ11" s="19">
        <v>0</v>
      </c>
      <c r="BR11" s="19">
        <f t="shared" si="16"/>
        <v>0</v>
      </c>
    </row>
    <row r="12" spans="1:70" s="17" customFormat="1" x14ac:dyDescent="0.25">
      <c r="A12" s="9"/>
      <c r="B12" s="10" t="s">
        <v>23</v>
      </c>
      <c r="C12" s="14"/>
      <c r="D12" s="18">
        <v>22</v>
      </c>
      <c r="E12" s="19">
        <v>0</v>
      </c>
      <c r="F12" s="19">
        <f t="shared" si="3"/>
        <v>0</v>
      </c>
      <c r="G12" s="31"/>
      <c r="H12" s="18">
        <v>32</v>
      </c>
      <c r="I12" s="19">
        <v>0</v>
      </c>
      <c r="J12" s="19">
        <f t="shared" si="4"/>
        <v>0</v>
      </c>
      <c r="K12" s="31"/>
      <c r="L12" s="18">
        <v>37</v>
      </c>
      <c r="M12" s="19">
        <v>0</v>
      </c>
      <c r="N12" s="19">
        <f t="shared" si="5"/>
        <v>0</v>
      </c>
      <c r="O12" s="31"/>
      <c r="P12" s="18">
        <v>22</v>
      </c>
      <c r="Q12" s="19">
        <v>0</v>
      </c>
      <c r="R12" s="19">
        <f t="shared" si="0"/>
        <v>0</v>
      </c>
      <c r="S12" s="20"/>
      <c r="T12" s="18">
        <v>47</v>
      </c>
      <c r="U12" s="19">
        <v>0</v>
      </c>
      <c r="V12" s="19">
        <f t="shared" si="1"/>
        <v>0</v>
      </c>
      <c r="X12" s="18">
        <v>52</v>
      </c>
      <c r="Y12" s="19">
        <v>0</v>
      </c>
      <c r="Z12" s="19">
        <f t="shared" si="2"/>
        <v>0</v>
      </c>
      <c r="AA12" s="31"/>
      <c r="AB12" s="18">
        <v>37</v>
      </c>
      <c r="AC12" s="19">
        <v>0</v>
      </c>
      <c r="AD12" s="19">
        <f t="shared" si="6"/>
        <v>0</v>
      </c>
      <c r="AF12" s="18">
        <v>57</v>
      </c>
      <c r="AG12" s="19">
        <v>0</v>
      </c>
      <c r="AH12" s="19">
        <f t="shared" si="7"/>
        <v>0</v>
      </c>
      <c r="AJ12" s="18">
        <v>77</v>
      </c>
      <c r="AK12" s="19">
        <v>0</v>
      </c>
      <c r="AL12" s="19">
        <f t="shared" si="8"/>
        <v>0</v>
      </c>
      <c r="AM12" s="20"/>
      <c r="AN12" s="18">
        <v>57</v>
      </c>
      <c r="AO12" s="19">
        <v>0</v>
      </c>
      <c r="AP12" s="19">
        <f t="shared" si="9"/>
        <v>0</v>
      </c>
      <c r="AQ12" s="31"/>
      <c r="AR12" s="18">
        <v>57</v>
      </c>
      <c r="AS12" s="19">
        <v>0</v>
      </c>
      <c r="AT12" s="19">
        <f t="shared" si="10"/>
        <v>0</v>
      </c>
      <c r="AU12" s="20"/>
      <c r="AV12" s="18">
        <v>62</v>
      </c>
      <c r="AW12" s="19">
        <v>0</v>
      </c>
      <c r="AX12" s="19">
        <f t="shared" si="11"/>
        <v>0</v>
      </c>
      <c r="AY12" s="20"/>
      <c r="AZ12" s="18">
        <v>120</v>
      </c>
      <c r="BA12" s="19">
        <v>0</v>
      </c>
      <c r="BB12" s="19">
        <f t="shared" si="12"/>
        <v>0</v>
      </c>
      <c r="BC12" s="20"/>
      <c r="BD12" s="18">
        <v>62</v>
      </c>
      <c r="BE12" s="19">
        <v>0</v>
      </c>
      <c r="BF12" s="19">
        <f t="shared" si="13"/>
        <v>0</v>
      </c>
      <c r="BG12" s="31"/>
      <c r="BH12" s="18">
        <v>117</v>
      </c>
      <c r="BI12" s="19">
        <v>0</v>
      </c>
      <c r="BJ12" s="19">
        <f t="shared" si="14"/>
        <v>0</v>
      </c>
      <c r="BK12" s="20"/>
      <c r="BL12" s="18">
        <v>52</v>
      </c>
      <c r="BM12" s="19">
        <v>0</v>
      </c>
      <c r="BN12" s="19">
        <f t="shared" si="15"/>
        <v>0</v>
      </c>
      <c r="BO12" s="20"/>
      <c r="BP12" s="18">
        <v>42</v>
      </c>
      <c r="BQ12" s="19">
        <v>0</v>
      </c>
      <c r="BR12" s="19">
        <f t="shared" si="16"/>
        <v>0</v>
      </c>
    </row>
    <row r="13" spans="1:70" s="17" customFormat="1" x14ac:dyDescent="0.25">
      <c r="A13" s="9"/>
      <c r="B13" s="10" t="s">
        <v>24</v>
      </c>
      <c r="C13" s="14"/>
      <c r="D13" s="18">
        <v>7</v>
      </c>
      <c r="E13" s="19">
        <v>0</v>
      </c>
      <c r="F13" s="19">
        <f t="shared" si="3"/>
        <v>0</v>
      </c>
      <c r="G13" s="31"/>
      <c r="H13" s="18">
        <v>12</v>
      </c>
      <c r="I13" s="19">
        <v>0</v>
      </c>
      <c r="J13" s="19">
        <f t="shared" si="4"/>
        <v>0</v>
      </c>
      <c r="K13" s="31"/>
      <c r="L13" s="18">
        <v>30</v>
      </c>
      <c r="M13" s="19">
        <v>0</v>
      </c>
      <c r="N13" s="19">
        <f t="shared" si="5"/>
        <v>0</v>
      </c>
      <c r="O13" s="31"/>
      <c r="P13" s="18">
        <v>8</v>
      </c>
      <c r="Q13" s="19">
        <v>0</v>
      </c>
      <c r="R13" s="19">
        <f t="shared" si="0"/>
        <v>0</v>
      </c>
      <c r="S13" s="20"/>
      <c r="T13" s="18">
        <v>32</v>
      </c>
      <c r="U13" s="19">
        <v>0</v>
      </c>
      <c r="V13" s="19">
        <f t="shared" si="1"/>
        <v>0</v>
      </c>
      <c r="X13" s="18">
        <v>37</v>
      </c>
      <c r="Y13" s="19">
        <v>0</v>
      </c>
      <c r="Z13" s="19">
        <f t="shared" si="2"/>
        <v>0</v>
      </c>
      <c r="AA13" s="31"/>
      <c r="AB13" s="18">
        <v>17</v>
      </c>
      <c r="AC13" s="19">
        <v>0</v>
      </c>
      <c r="AD13" s="19">
        <f t="shared" si="6"/>
        <v>0</v>
      </c>
      <c r="AF13" s="18">
        <v>37</v>
      </c>
      <c r="AG13" s="19">
        <v>0</v>
      </c>
      <c r="AH13" s="19">
        <f t="shared" si="7"/>
        <v>0</v>
      </c>
      <c r="AJ13" s="18">
        <v>77</v>
      </c>
      <c r="AK13" s="19">
        <v>0</v>
      </c>
      <c r="AL13" s="19">
        <f t="shared" si="8"/>
        <v>0</v>
      </c>
      <c r="AM13" s="20"/>
      <c r="AN13" s="18">
        <v>37</v>
      </c>
      <c r="AO13" s="19">
        <v>0</v>
      </c>
      <c r="AP13" s="19">
        <f t="shared" si="9"/>
        <v>0</v>
      </c>
      <c r="AQ13" s="31"/>
      <c r="AR13" s="18">
        <v>42</v>
      </c>
      <c r="AS13" s="19">
        <v>0</v>
      </c>
      <c r="AT13" s="19">
        <f t="shared" si="10"/>
        <v>0</v>
      </c>
      <c r="AU13" s="20"/>
      <c r="AV13" s="18">
        <v>42</v>
      </c>
      <c r="AW13" s="19">
        <v>0</v>
      </c>
      <c r="AX13" s="19">
        <f t="shared" si="11"/>
        <v>0</v>
      </c>
      <c r="AY13" s="20"/>
      <c r="AZ13" s="18">
        <v>100</v>
      </c>
      <c r="BA13" s="19">
        <v>0</v>
      </c>
      <c r="BB13" s="19">
        <f t="shared" si="12"/>
        <v>0</v>
      </c>
      <c r="BC13" s="20"/>
      <c r="BD13" s="18">
        <v>12</v>
      </c>
      <c r="BE13" s="19">
        <v>0</v>
      </c>
      <c r="BF13" s="19">
        <f t="shared" si="13"/>
        <v>0</v>
      </c>
      <c r="BG13" s="31"/>
      <c r="BH13" s="18">
        <v>33</v>
      </c>
      <c r="BI13" s="19">
        <v>0</v>
      </c>
      <c r="BJ13" s="19">
        <f t="shared" si="14"/>
        <v>0</v>
      </c>
      <c r="BK13" s="20"/>
      <c r="BL13" s="18">
        <v>32</v>
      </c>
      <c r="BM13" s="19">
        <v>0</v>
      </c>
      <c r="BN13" s="19">
        <f t="shared" si="15"/>
        <v>0</v>
      </c>
      <c r="BO13" s="20"/>
      <c r="BP13" s="18">
        <v>32</v>
      </c>
      <c r="BQ13" s="19">
        <v>0</v>
      </c>
      <c r="BR13" s="19">
        <f t="shared" si="16"/>
        <v>0</v>
      </c>
    </row>
    <row r="14" spans="1:70" s="17" customFormat="1" x14ac:dyDescent="0.25">
      <c r="A14" s="9"/>
      <c r="B14" s="10" t="s">
        <v>25</v>
      </c>
      <c r="C14" s="14"/>
      <c r="D14" s="18">
        <v>22</v>
      </c>
      <c r="E14" s="19">
        <v>0</v>
      </c>
      <c r="F14" s="19">
        <f t="shared" si="3"/>
        <v>0</v>
      </c>
      <c r="G14" s="31"/>
      <c r="H14" s="18">
        <v>22</v>
      </c>
      <c r="I14" s="19">
        <v>0</v>
      </c>
      <c r="J14" s="19">
        <f t="shared" si="4"/>
        <v>0</v>
      </c>
      <c r="K14" s="31"/>
      <c r="L14" s="18">
        <v>47</v>
      </c>
      <c r="M14" s="19">
        <v>0</v>
      </c>
      <c r="N14" s="19">
        <f t="shared" si="5"/>
        <v>0</v>
      </c>
      <c r="O14" s="31"/>
      <c r="P14" s="18">
        <v>22</v>
      </c>
      <c r="Q14" s="19">
        <v>0</v>
      </c>
      <c r="R14" s="19">
        <f t="shared" si="0"/>
        <v>0</v>
      </c>
      <c r="S14" s="20"/>
      <c r="T14" s="18">
        <v>112</v>
      </c>
      <c r="U14" s="19">
        <v>0</v>
      </c>
      <c r="V14" s="19">
        <f t="shared" si="1"/>
        <v>0</v>
      </c>
      <c r="X14" s="18">
        <v>77</v>
      </c>
      <c r="Y14" s="19">
        <v>0</v>
      </c>
      <c r="Z14" s="19">
        <f t="shared" si="2"/>
        <v>0</v>
      </c>
      <c r="AA14" s="31"/>
      <c r="AB14" s="18">
        <v>62</v>
      </c>
      <c r="AC14" s="19">
        <v>0</v>
      </c>
      <c r="AD14" s="19">
        <f t="shared" si="6"/>
        <v>0</v>
      </c>
      <c r="AF14" s="18">
        <v>97</v>
      </c>
      <c r="AG14" s="19">
        <v>0</v>
      </c>
      <c r="AH14" s="19">
        <f t="shared" si="7"/>
        <v>0</v>
      </c>
      <c r="AJ14" s="18">
        <v>210</v>
      </c>
      <c r="AK14" s="19">
        <v>0</v>
      </c>
      <c r="AL14" s="19">
        <f t="shared" si="8"/>
        <v>0</v>
      </c>
      <c r="AM14" s="20"/>
      <c r="AN14" s="18">
        <v>72</v>
      </c>
      <c r="AO14" s="19">
        <v>0</v>
      </c>
      <c r="AP14" s="19">
        <f t="shared" si="9"/>
        <v>0</v>
      </c>
      <c r="AQ14" s="31"/>
      <c r="AR14" s="18">
        <v>82</v>
      </c>
      <c r="AS14" s="19">
        <v>0</v>
      </c>
      <c r="AT14" s="19">
        <f t="shared" si="10"/>
        <v>0</v>
      </c>
      <c r="AU14" s="20"/>
      <c r="AV14" s="18">
        <v>97</v>
      </c>
      <c r="AW14" s="19">
        <v>0</v>
      </c>
      <c r="AX14" s="19">
        <f t="shared" si="11"/>
        <v>0</v>
      </c>
      <c r="AY14" s="20"/>
      <c r="AZ14" s="18">
        <v>300</v>
      </c>
      <c r="BA14" s="19">
        <v>0</v>
      </c>
      <c r="BB14" s="19">
        <f t="shared" si="12"/>
        <v>0</v>
      </c>
      <c r="BC14" s="20"/>
      <c r="BD14" s="18">
        <v>52</v>
      </c>
      <c r="BE14" s="19">
        <v>0</v>
      </c>
      <c r="BF14" s="19">
        <f t="shared" si="13"/>
        <v>0</v>
      </c>
      <c r="BG14" s="31"/>
      <c r="BH14" s="18">
        <v>80</v>
      </c>
      <c r="BI14" s="19">
        <v>0</v>
      </c>
      <c r="BJ14" s="19">
        <f t="shared" si="14"/>
        <v>0</v>
      </c>
      <c r="BK14" s="20"/>
      <c r="BL14" s="18">
        <v>77</v>
      </c>
      <c r="BM14" s="19">
        <v>0</v>
      </c>
      <c r="BN14" s="19">
        <f t="shared" si="15"/>
        <v>0</v>
      </c>
      <c r="BO14" s="20"/>
      <c r="BP14" s="18">
        <v>67</v>
      </c>
      <c r="BQ14" s="19">
        <v>0</v>
      </c>
      <c r="BR14" s="19">
        <f t="shared" si="16"/>
        <v>0</v>
      </c>
    </row>
    <row r="15" spans="1:70" s="17" customFormat="1" x14ac:dyDescent="0.25">
      <c r="A15" s="9"/>
      <c r="B15" s="10" t="s">
        <v>5</v>
      </c>
      <c r="C15" s="14"/>
      <c r="D15" s="18">
        <v>0</v>
      </c>
      <c r="E15" s="19">
        <v>0</v>
      </c>
      <c r="F15" s="19">
        <f t="shared" si="3"/>
        <v>0</v>
      </c>
      <c r="G15" s="31"/>
      <c r="H15" s="18">
        <v>0</v>
      </c>
      <c r="I15" s="19">
        <v>0</v>
      </c>
      <c r="J15" s="19">
        <f t="shared" si="4"/>
        <v>0</v>
      </c>
      <c r="K15" s="31"/>
      <c r="L15" s="18">
        <v>4</v>
      </c>
      <c r="M15" s="19">
        <v>0</v>
      </c>
      <c r="N15" s="19">
        <f t="shared" si="5"/>
        <v>0</v>
      </c>
      <c r="O15" s="31"/>
      <c r="P15" s="18">
        <v>0</v>
      </c>
      <c r="Q15" s="19">
        <v>0</v>
      </c>
      <c r="R15" s="19">
        <f t="shared" si="0"/>
        <v>0</v>
      </c>
      <c r="S15" s="20"/>
      <c r="T15" s="18">
        <v>2</v>
      </c>
      <c r="U15" s="19">
        <v>0</v>
      </c>
      <c r="V15" s="19">
        <f t="shared" si="1"/>
        <v>0</v>
      </c>
      <c r="X15" s="18">
        <v>0</v>
      </c>
      <c r="Y15" s="19">
        <v>0</v>
      </c>
      <c r="Z15" s="19">
        <f t="shared" si="2"/>
        <v>0</v>
      </c>
      <c r="AA15" s="31"/>
      <c r="AB15" s="18">
        <v>0</v>
      </c>
      <c r="AC15" s="19">
        <v>0</v>
      </c>
      <c r="AD15" s="19">
        <f>(AB15*AC15)*52</f>
        <v>0</v>
      </c>
      <c r="AF15" s="18">
        <v>6</v>
      </c>
      <c r="AG15" s="19">
        <v>0</v>
      </c>
      <c r="AH15" s="19">
        <f t="shared" si="7"/>
        <v>0</v>
      </c>
      <c r="AJ15" s="18">
        <v>12</v>
      </c>
      <c r="AK15" s="19">
        <v>0</v>
      </c>
      <c r="AL15" s="19">
        <f t="shared" si="8"/>
        <v>0</v>
      </c>
      <c r="AM15" s="20"/>
      <c r="AN15" s="18">
        <v>4</v>
      </c>
      <c r="AO15" s="19">
        <v>0</v>
      </c>
      <c r="AP15" s="19">
        <f t="shared" si="9"/>
        <v>0</v>
      </c>
      <c r="AQ15" s="31"/>
      <c r="AR15" s="18">
        <v>0</v>
      </c>
      <c r="AS15" s="19">
        <v>0</v>
      </c>
      <c r="AT15" s="19">
        <f t="shared" si="10"/>
        <v>0</v>
      </c>
      <c r="AU15" s="20"/>
      <c r="AV15" s="18">
        <v>4</v>
      </c>
      <c r="AW15" s="19">
        <v>0</v>
      </c>
      <c r="AX15" s="19">
        <f t="shared" si="11"/>
        <v>0</v>
      </c>
      <c r="AY15" s="20"/>
      <c r="AZ15" s="18">
        <v>6</v>
      </c>
      <c r="BA15" s="19">
        <v>0</v>
      </c>
      <c r="BB15" s="19">
        <f t="shared" si="12"/>
        <v>0</v>
      </c>
      <c r="BC15" s="20"/>
      <c r="BD15" s="18">
        <v>0</v>
      </c>
      <c r="BE15" s="19">
        <v>0</v>
      </c>
      <c r="BF15" s="19">
        <f t="shared" si="13"/>
        <v>0</v>
      </c>
      <c r="BG15" s="31"/>
      <c r="BH15" s="18">
        <v>0</v>
      </c>
      <c r="BI15" s="19">
        <v>0</v>
      </c>
      <c r="BJ15" s="19">
        <f t="shared" si="14"/>
        <v>0</v>
      </c>
      <c r="BK15" s="20"/>
      <c r="BL15" s="18">
        <v>4</v>
      </c>
      <c r="BM15" s="19">
        <v>0</v>
      </c>
      <c r="BN15" s="19">
        <f t="shared" si="15"/>
        <v>0</v>
      </c>
      <c r="BO15" s="20"/>
      <c r="BP15" s="18">
        <v>0</v>
      </c>
      <c r="BQ15" s="19">
        <v>0</v>
      </c>
      <c r="BR15" s="19">
        <f t="shared" si="16"/>
        <v>0</v>
      </c>
    </row>
    <row r="16" spans="1:70" s="17" customFormat="1" x14ac:dyDescent="0.25">
      <c r="A16" s="9"/>
      <c r="B16" s="10" t="s">
        <v>6</v>
      </c>
      <c r="C16" s="14"/>
      <c r="D16" s="18">
        <v>0</v>
      </c>
      <c r="E16" s="19">
        <v>0</v>
      </c>
      <c r="F16" s="19">
        <f t="shared" si="3"/>
        <v>0</v>
      </c>
      <c r="G16" s="31"/>
      <c r="H16" s="18">
        <v>0</v>
      </c>
      <c r="I16" s="19">
        <v>0</v>
      </c>
      <c r="J16" s="19">
        <f t="shared" si="4"/>
        <v>0</v>
      </c>
      <c r="K16" s="31"/>
      <c r="L16" s="18">
        <v>4</v>
      </c>
      <c r="M16" s="19">
        <v>0</v>
      </c>
      <c r="N16" s="19">
        <f t="shared" si="5"/>
        <v>0</v>
      </c>
      <c r="O16" s="31"/>
      <c r="P16" s="18">
        <v>20</v>
      </c>
      <c r="Q16" s="19">
        <v>0</v>
      </c>
      <c r="R16" s="19">
        <f t="shared" si="0"/>
        <v>0</v>
      </c>
      <c r="S16" s="20"/>
      <c r="T16" s="18">
        <v>2</v>
      </c>
      <c r="U16" s="19">
        <v>0</v>
      </c>
      <c r="V16" s="19">
        <f t="shared" si="1"/>
        <v>0</v>
      </c>
      <c r="X16" s="18">
        <v>0</v>
      </c>
      <c r="Y16" s="19">
        <v>0</v>
      </c>
      <c r="Z16" s="19">
        <f t="shared" si="2"/>
        <v>0</v>
      </c>
      <c r="AA16" s="31"/>
      <c r="AB16" s="18">
        <v>0</v>
      </c>
      <c r="AC16" s="19">
        <v>0</v>
      </c>
      <c r="AD16" s="19">
        <f t="shared" ref="AD16:AD21" si="17">(AB16*AC16)*52</f>
        <v>0</v>
      </c>
      <c r="AF16" s="18">
        <v>6</v>
      </c>
      <c r="AG16" s="19">
        <v>0</v>
      </c>
      <c r="AH16" s="19">
        <f t="shared" si="7"/>
        <v>0</v>
      </c>
      <c r="AJ16" s="18">
        <v>12</v>
      </c>
      <c r="AK16" s="19">
        <v>0</v>
      </c>
      <c r="AL16" s="19">
        <f t="shared" si="8"/>
        <v>0</v>
      </c>
      <c r="AM16" s="20"/>
      <c r="AN16" s="18">
        <v>4</v>
      </c>
      <c r="AO16" s="19">
        <v>0</v>
      </c>
      <c r="AP16" s="19">
        <f t="shared" si="9"/>
        <v>0</v>
      </c>
      <c r="AQ16" s="31"/>
      <c r="AR16" s="18">
        <v>2</v>
      </c>
      <c r="AS16" s="19">
        <v>0</v>
      </c>
      <c r="AT16" s="19">
        <f t="shared" si="10"/>
        <v>0</v>
      </c>
      <c r="AU16" s="20"/>
      <c r="AV16" s="18">
        <v>4</v>
      </c>
      <c r="AW16" s="19">
        <v>0</v>
      </c>
      <c r="AX16" s="19">
        <f t="shared" si="11"/>
        <v>0</v>
      </c>
      <c r="AY16" s="20"/>
      <c r="AZ16" s="18">
        <v>6</v>
      </c>
      <c r="BA16" s="19">
        <v>0</v>
      </c>
      <c r="BB16" s="19">
        <f t="shared" si="12"/>
        <v>0</v>
      </c>
      <c r="BC16" s="20"/>
      <c r="BD16" s="18">
        <v>0</v>
      </c>
      <c r="BE16" s="19">
        <v>0</v>
      </c>
      <c r="BF16" s="19">
        <f t="shared" si="13"/>
        <v>0</v>
      </c>
      <c r="BG16" s="31"/>
      <c r="BH16" s="18">
        <v>42</v>
      </c>
      <c r="BI16" s="19">
        <v>0</v>
      </c>
      <c r="BJ16" s="19">
        <f t="shared" si="14"/>
        <v>0</v>
      </c>
      <c r="BK16" s="20"/>
      <c r="BL16" s="18">
        <v>4</v>
      </c>
      <c r="BM16" s="19">
        <v>0</v>
      </c>
      <c r="BN16" s="19">
        <f t="shared" si="15"/>
        <v>0</v>
      </c>
      <c r="BO16" s="20"/>
      <c r="BP16" s="18">
        <v>0</v>
      </c>
      <c r="BQ16" s="19">
        <v>0</v>
      </c>
      <c r="BR16" s="19">
        <f t="shared" si="16"/>
        <v>0</v>
      </c>
    </row>
    <row r="17" spans="1:71" s="17" customFormat="1" x14ac:dyDescent="0.25">
      <c r="A17" s="9"/>
      <c r="B17" s="10" t="s">
        <v>7</v>
      </c>
      <c r="C17" s="14"/>
      <c r="D17" s="18">
        <v>0</v>
      </c>
      <c r="E17" s="19">
        <v>0</v>
      </c>
      <c r="F17" s="19">
        <f t="shared" si="3"/>
        <v>0</v>
      </c>
      <c r="G17" s="31"/>
      <c r="H17" s="18">
        <v>0</v>
      </c>
      <c r="I17" s="19">
        <v>0</v>
      </c>
      <c r="J17" s="19">
        <f t="shared" si="4"/>
        <v>0</v>
      </c>
      <c r="K17" s="31"/>
      <c r="L17" s="18">
        <v>4</v>
      </c>
      <c r="M17" s="19">
        <v>0</v>
      </c>
      <c r="N17" s="19">
        <f t="shared" si="5"/>
        <v>0</v>
      </c>
      <c r="O17" s="31"/>
      <c r="P17" s="18">
        <v>0</v>
      </c>
      <c r="Q17" s="19">
        <v>0</v>
      </c>
      <c r="R17" s="19">
        <f t="shared" si="0"/>
        <v>0</v>
      </c>
      <c r="S17" s="20"/>
      <c r="T17" s="18">
        <v>2</v>
      </c>
      <c r="U17" s="19">
        <v>0</v>
      </c>
      <c r="V17" s="19">
        <f t="shared" si="1"/>
        <v>0</v>
      </c>
      <c r="X17" s="18">
        <v>0</v>
      </c>
      <c r="Y17" s="19">
        <v>0</v>
      </c>
      <c r="Z17" s="19">
        <f t="shared" si="2"/>
        <v>0</v>
      </c>
      <c r="AA17" s="31"/>
      <c r="AB17" s="18">
        <v>0</v>
      </c>
      <c r="AC17" s="19">
        <v>0</v>
      </c>
      <c r="AD17" s="19">
        <f t="shared" si="17"/>
        <v>0</v>
      </c>
      <c r="AF17" s="18">
        <v>10</v>
      </c>
      <c r="AG17" s="19">
        <v>0</v>
      </c>
      <c r="AH17" s="19">
        <f t="shared" si="7"/>
        <v>0</v>
      </c>
      <c r="AJ17" s="18">
        <v>12</v>
      </c>
      <c r="AK17" s="19">
        <v>0</v>
      </c>
      <c r="AL17" s="19">
        <f t="shared" si="8"/>
        <v>0</v>
      </c>
      <c r="AM17" s="20"/>
      <c r="AN17" s="18">
        <v>4</v>
      </c>
      <c r="AO17" s="19">
        <v>0</v>
      </c>
      <c r="AP17" s="19">
        <f t="shared" si="9"/>
        <v>0</v>
      </c>
      <c r="AQ17" s="31"/>
      <c r="AR17" s="18">
        <v>0</v>
      </c>
      <c r="AS17" s="19">
        <v>0</v>
      </c>
      <c r="AT17" s="19">
        <f t="shared" si="10"/>
        <v>0</v>
      </c>
      <c r="AU17" s="20"/>
      <c r="AV17" s="18">
        <v>6</v>
      </c>
      <c r="AW17" s="19">
        <v>0</v>
      </c>
      <c r="AX17" s="19">
        <f t="shared" si="11"/>
        <v>0</v>
      </c>
      <c r="AY17" s="20"/>
      <c r="AZ17" s="18">
        <v>6</v>
      </c>
      <c r="BA17" s="19">
        <v>0</v>
      </c>
      <c r="BB17" s="19">
        <f t="shared" si="12"/>
        <v>0</v>
      </c>
      <c r="BC17" s="20"/>
      <c r="BD17" s="18">
        <v>4</v>
      </c>
      <c r="BE17" s="19">
        <v>0</v>
      </c>
      <c r="BF17" s="19">
        <f t="shared" si="13"/>
        <v>0</v>
      </c>
      <c r="BG17" s="31"/>
      <c r="BH17" s="18">
        <v>0</v>
      </c>
      <c r="BI17" s="19">
        <v>0</v>
      </c>
      <c r="BJ17" s="19">
        <f t="shared" si="14"/>
        <v>0</v>
      </c>
      <c r="BK17" s="20"/>
      <c r="BL17" s="18">
        <v>10</v>
      </c>
      <c r="BM17" s="19">
        <v>0</v>
      </c>
      <c r="BN17" s="19">
        <f t="shared" si="15"/>
        <v>0</v>
      </c>
      <c r="BO17" s="20"/>
      <c r="BP17" s="18">
        <v>0</v>
      </c>
      <c r="BQ17" s="19">
        <v>0</v>
      </c>
      <c r="BR17" s="19">
        <f t="shared" si="16"/>
        <v>0</v>
      </c>
    </row>
    <row r="18" spans="1:71" s="17" customFormat="1" x14ac:dyDescent="0.25">
      <c r="A18" s="9"/>
      <c r="B18" s="10" t="s">
        <v>8</v>
      </c>
      <c r="C18" s="14"/>
      <c r="D18" s="26">
        <v>0</v>
      </c>
      <c r="E18" s="19">
        <v>0</v>
      </c>
      <c r="F18" s="19">
        <f t="shared" si="3"/>
        <v>0</v>
      </c>
      <c r="G18" s="31"/>
      <c r="H18" s="26">
        <v>0</v>
      </c>
      <c r="I18" s="19">
        <v>0</v>
      </c>
      <c r="J18" s="19">
        <f t="shared" si="4"/>
        <v>0</v>
      </c>
      <c r="K18" s="31"/>
      <c r="L18" s="26">
        <v>0</v>
      </c>
      <c r="M18" s="19">
        <v>0</v>
      </c>
      <c r="N18" s="19">
        <f t="shared" si="5"/>
        <v>0</v>
      </c>
      <c r="O18" s="31"/>
      <c r="P18" s="26">
        <v>20</v>
      </c>
      <c r="Q18" s="19">
        <v>0</v>
      </c>
      <c r="R18" s="19">
        <f t="shared" si="0"/>
        <v>0</v>
      </c>
      <c r="S18" s="20"/>
      <c r="T18" s="26">
        <v>2</v>
      </c>
      <c r="U18" s="19">
        <v>0</v>
      </c>
      <c r="V18" s="19">
        <f t="shared" si="1"/>
        <v>0</v>
      </c>
      <c r="X18" s="26">
        <v>12</v>
      </c>
      <c r="Y18" s="19">
        <v>0</v>
      </c>
      <c r="Z18" s="19">
        <f t="shared" si="2"/>
        <v>0</v>
      </c>
      <c r="AA18" s="31"/>
      <c r="AB18" s="26">
        <v>0</v>
      </c>
      <c r="AC18" s="19">
        <v>0</v>
      </c>
      <c r="AD18" s="19">
        <f t="shared" si="17"/>
        <v>0</v>
      </c>
      <c r="AF18" s="26">
        <v>10</v>
      </c>
      <c r="AG18" s="19">
        <v>0</v>
      </c>
      <c r="AH18" s="19">
        <f t="shared" si="7"/>
        <v>0</v>
      </c>
      <c r="AJ18" s="26">
        <v>12</v>
      </c>
      <c r="AK18" s="19">
        <v>0</v>
      </c>
      <c r="AL18" s="19">
        <f t="shared" si="8"/>
        <v>0</v>
      </c>
      <c r="AM18" s="20"/>
      <c r="AN18" s="26">
        <v>4</v>
      </c>
      <c r="AO18" s="19">
        <v>0</v>
      </c>
      <c r="AP18" s="19">
        <f t="shared" si="9"/>
        <v>0</v>
      </c>
      <c r="AQ18" s="31"/>
      <c r="AR18" s="26">
        <v>0</v>
      </c>
      <c r="AS18" s="19">
        <v>0</v>
      </c>
      <c r="AT18" s="19">
        <f t="shared" si="10"/>
        <v>0</v>
      </c>
      <c r="AU18" s="20"/>
      <c r="AV18" s="26">
        <v>6</v>
      </c>
      <c r="AW18" s="19">
        <v>0</v>
      </c>
      <c r="AX18" s="19">
        <f t="shared" si="11"/>
        <v>0</v>
      </c>
      <c r="AY18" s="20"/>
      <c r="AZ18" s="26">
        <v>6</v>
      </c>
      <c r="BA18" s="19">
        <v>0</v>
      </c>
      <c r="BB18" s="19">
        <f t="shared" si="12"/>
        <v>0</v>
      </c>
      <c r="BC18" s="20"/>
      <c r="BD18" s="26">
        <v>0</v>
      </c>
      <c r="BE18" s="19">
        <v>0</v>
      </c>
      <c r="BF18" s="19">
        <f t="shared" si="13"/>
        <v>0</v>
      </c>
      <c r="BG18" s="31"/>
      <c r="BH18" s="26">
        <v>70</v>
      </c>
      <c r="BI18" s="19">
        <v>0</v>
      </c>
      <c r="BJ18" s="19">
        <f t="shared" si="14"/>
        <v>0</v>
      </c>
      <c r="BK18" s="20"/>
      <c r="BL18" s="26">
        <v>10</v>
      </c>
      <c r="BM18" s="19">
        <v>0</v>
      </c>
      <c r="BN18" s="19">
        <f t="shared" si="15"/>
        <v>0</v>
      </c>
      <c r="BO18" s="20"/>
      <c r="BP18" s="26">
        <v>0</v>
      </c>
      <c r="BQ18" s="19">
        <v>0</v>
      </c>
      <c r="BR18" s="19">
        <f t="shared" si="16"/>
        <v>0</v>
      </c>
    </row>
    <row r="19" spans="1:71" s="17" customFormat="1" x14ac:dyDescent="0.25">
      <c r="A19" s="9"/>
      <c r="B19" s="10" t="s">
        <v>9</v>
      </c>
      <c r="C19" s="14"/>
      <c r="D19" s="23">
        <v>0</v>
      </c>
      <c r="E19" s="19">
        <v>0</v>
      </c>
      <c r="F19" s="19">
        <f t="shared" si="3"/>
        <v>0</v>
      </c>
      <c r="G19" s="32"/>
      <c r="H19" s="23">
        <v>0</v>
      </c>
      <c r="I19" s="19">
        <v>0</v>
      </c>
      <c r="J19" s="19">
        <f t="shared" si="4"/>
        <v>0</v>
      </c>
      <c r="K19" s="32"/>
      <c r="L19" s="23">
        <v>0</v>
      </c>
      <c r="M19" s="19">
        <v>0</v>
      </c>
      <c r="N19" s="19">
        <f t="shared" si="5"/>
        <v>0</v>
      </c>
      <c r="O19" s="32"/>
      <c r="P19" s="23">
        <v>0</v>
      </c>
      <c r="Q19" s="19">
        <v>0</v>
      </c>
      <c r="R19" s="19">
        <f t="shared" si="0"/>
        <v>0</v>
      </c>
      <c r="S19" s="20"/>
      <c r="T19" s="23">
        <v>0</v>
      </c>
      <c r="U19" s="19">
        <v>0</v>
      </c>
      <c r="V19" s="19">
        <f t="shared" si="1"/>
        <v>0</v>
      </c>
      <c r="X19" s="23">
        <v>0</v>
      </c>
      <c r="Y19" s="19">
        <v>0</v>
      </c>
      <c r="Z19" s="19">
        <f t="shared" si="2"/>
        <v>0</v>
      </c>
      <c r="AA19" s="32"/>
      <c r="AB19" s="23">
        <v>0</v>
      </c>
      <c r="AC19" s="19">
        <v>0</v>
      </c>
      <c r="AD19" s="19">
        <f t="shared" si="17"/>
        <v>0</v>
      </c>
      <c r="AF19" s="23">
        <v>0</v>
      </c>
      <c r="AG19" s="19">
        <v>0</v>
      </c>
      <c r="AH19" s="19">
        <f t="shared" si="7"/>
        <v>0</v>
      </c>
      <c r="AJ19" s="23">
        <v>0</v>
      </c>
      <c r="AK19" s="19">
        <v>0</v>
      </c>
      <c r="AL19" s="19">
        <f t="shared" si="8"/>
        <v>0</v>
      </c>
      <c r="AM19" s="20"/>
      <c r="AN19" s="23">
        <v>0</v>
      </c>
      <c r="AO19" s="19">
        <v>0</v>
      </c>
      <c r="AP19" s="19">
        <f t="shared" si="9"/>
        <v>0</v>
      </c>
      <c r="AQ19" s="32"/>
      <c r="AR19" s="23">
        <v>0</v>
      </c>
      <c r="AS19" s="19">
        <v>0</v>
      </c>
      <c r="AT19" s="19">
        <f t="shared" si="10"/>
        <v>0</v>
      </c>
      <c r="AU19" s="20"/>
      <c r="AV19" s="23">
        <v>0</v>
      </c>
      <c r="AW19" s="19">
        <v>0</v>
      </c>
      <c r="AX19" s="19">
        <f t="shared" si="11"/>
        <v>0</v>
      </c>
      <c r="AY19" s="20"/>
      <c r="AZ19" s="23">
        <v>0</v>
      </c>
      <c r="BA19" s="19">
        <v>0</v>
      </c>
      <c r="BB19" s="19">
        <f t="shared" si="12"/>
        <v>0</v>
      </c>
      <c r="BC19" s="20"/>
      <c r="BD19" s="23">
        <v>0</v>
      </c>
      <c r="BE19" s="19">
        <v>0</v>
      </c>
      <c r="BF19" s="19">
        <f t="shared" si="13"/>
        <v>0</v>
      </c>
      <c r="BG19" s="32"/>
      <c r="BH19" s="23">
        <v>0</v>
      </c>
      <c r="BI19" s="19">
        <v>0</v>
      </c>
      <c r="BJ19" s="19">
        <f t="shared" si="14"/>
        <v>0</v>
      </c>
      <c r="BK19" s="20"/>
      <c r="BL19" s="23">
        <v>0</v>
      </c>
      <c r="BM19" s="19">
        <v>0</v>
      </c>
      <c r="BN19" s="19">
        <f t="shared" si="15"/>
        <v>0</v>
      </c>
      <c r="BO19" s="20"/>
      <c r="BP19" s="23">
        <v>0</v>
      </c>
      <c r="BQ19" s="19">
        <v>0</v>
      </c>
      <c r="BR19" s="19">
        <f t="shared" si="16"/>
        <v>0</v>
      </c>
    </row>
    <row r="20" spans="1:71" s="17" customFormat="1" x14ac:dyDescent="0.25">
      <c r="A20" s="9"/>
      <c r="B20" s="10" t="s">
        <v>10</v>
      </c>
      <c r="C20" s="14"/>
      <c r="D20" s="23">
        <v>0</v>
      </c>
      <c r="E20" s="19">
        <v>0</v>
      </c>
      <c r="F20" s="19">
        <f t="shared" si="3"/>
        <v>0</v>
      </c>
      <c r="G20" s="32"/>
      <c r="H20" s="23">
        <v>0</v>
      </c>
      <c r="I20" s="19">
        <v>0</v>
      </c>
      <c r="J20" s="19">
        <f t="shared" si="4"/>
        <v>0</v>
      </c>
      <c r="K20" s="32"/>
      <c r="L20" s="23">
        <v>0</v>
      </c>
      <c r="M20" s="19">
        <v>0</v>
      </c>
      <c r="N20" s="19">
        <f t="shared" si="5"/>
        <v>0</v>
      </c>
      <c r="O20" s="32"/>
      <c r="P20" s="23">
        <v>0</v>
      </c>
      <c r="Q20" s="19">
        <v>0</v>
      </c>
      <c r="R20" s="19">
        <f t="shared" si="0"/>
        <v>0</v>
      </c>
      <c r="S20" s="20"/>
      <c r="T20" s="23">
        <v>0</v>
      </c>
      <c r="U20" s="19">
        <v>0</v>
      </c>
      <c r="V20" s="19">
        <f t="shared" si="1"/>
        <v>0</v>
      </c>
      <c r="X20" s="23">
        <v>0</v>
      </c>
      <c r="Y20" s="19">
        <v>0</v>
      </c>
      <c r="Z20" s="19">
        <f t="shared" si="2"/>
        <v>0</v>
      </c>
      <c r="AA20" s="32"/>
      <c r="AB20" s="23">
        <v>0</v>
      </c>
      <c r="AC20" s="19">
        <v>0</v>
      </c>
      <c r="AD20" s="19">
        <f t="shared" si="17"/>
        <v>0</v>
      </c>
      <c r="AF20" s="23">
        <v>0</v>
      </c>
      <c r="AG20" s="19">
        <v>0</v>
      </c>
      <c r="AH20" s="19">
        <f t="shared" si="7"/>
        <v>0</v>
      </c>
      <c r="AJ20" s="23">
        <v>0</v>
      </c>
      <c r="AK20" s="19">
        <v>0</v>
      </c>
      <c r="AL20" s="19">
        <f t="shared" si="8"/>
        <v>0</v>
      </c>
      <c r="AM20" s="20"/>
      <c r="AN20" s="23">
        <v>0</v>
      </c>
      <c r="AO20" s="19">
        <v>0</v>
      </c>
      <c r="AP20" s="19">
        <f t="shared" si="9"/>
        <v>0</v>
      </c>
      <c r="AQ20" s="32"/>
      <c r="AR20" s="23">
        <v>0</v>
      </c>
      <c r="AS20" s="19">
        <v>0</v>
      </c>
      <c r="AT20" s="19">
        <f t="shared" si="10"/>
        <v>0</v>
      </c>
      <c r="AU20" s="20"/>
      <c r="AV20" s="23">
        <v>0</v>
      </c>
      <c r="AW20" s="19">
        <v>0</v>
      </c>
      <c r="AX20" s="19">
        <f t="shared" si="11"/>
        <v>0</v>
      </c>
      <c r="AY20" s="20"/>
      <c r="AZ20" s="23">
        <v>0</v>
      </c>
      <c r="BA20" s="19">
        <v>0</v>
      </c>
      <c r="BB20" s="19">
        <f t="shared" si="12"/>
        <v>0</v>
      </c>
      <c r="BC20" s="20"/>
      <c r="BD20" s="23">
        <v>0</v>
      </c>
      <c r="BE20" s="19">
        <v>0</v>
      </c>
      <c r="BF20" s="19">
        <f t="shared" si="13"/>
        <v>0</v>
      </c>
      <c r="BG20" s="32"/>
      <c r="BH20" s="23">
        <v>0</v>
      </c>
      <c r="BI20" s="19">
        <v>0</v>
      </c>
      <c r="BJ20" s="19">
        <f t="shared" si="14"/>
        <v>0</v>
      </c>
      <c r="BK20" s="20"/>
      <c r="BL20" s="23">
        <v>0</v>
      </c>
      <c r="BM20" s="19">
        <v>0</v>
      </c>
      <c r="BN20" s="19">
        <f t="shared" si="15"/>
        <v>0</v>
      </c>
      <c r="BO20" s="20"/>
      <c r="BP20" s="23">
        <v>0</v>
      </c>
      <c r="BQ20" s="19">
        <v>0</v>
      </c>
      <c r="BR20" s="19">
        <f t="shared" si="16"/>
        <v>0</v>
      </c>
    </row>
    <row r="21" spans="1:71" s="17" customFormat="1" x14ac:dyDescent="0.25">
      <c r="A21" s="9"/>
      <c r="B21" s="10" t="s">
        <v>11</v>
      </c>
      <c r="C21" s="14"/>
      <c r="D21" s="23">
        <v>0</v>
      </c>
      <c r="E21" s="19">
        <v>0</v>
      </c>
      <c r="F21" s="19">
        <f t="shared" si="3"/>
        <v>0</v>
      </c>
      <c r="G21" s="32"/>
      <c r="H21" s="23">
        <v>0</v>
      </c>
      <c r="I21" s="19">
        <v>0</v>
      </c>
      <c r="J21" s="19">
        <f t="shared" si="4"/>
        <v>0</v>
      </c>
      <c r="K21" s="32"/>
      <c r="L21" s="23">
        <v>0</v>
      </c>
      <c r="M21" s="19">
        <v>0</v>
      </c>
      <c r="N21" s="19">
        <f t="shared" si="5"/>
        <v>0</v>
      </c>
      <c r="O21" s="32"/>
      <c r="P21" s="23">
        <v>0</v>
      </c>
      <c r="Q21" s="19">
        <v>0</v>
      </c>
      <c r="R21" s="19">
        <f t="shared" si="0"/>
        <v>0</v>
      </c>
      <c r="S21" s="20"/>
      <c r="T21" s="23">
        <v>0</v>
      </c>
      <c r="U21" s="19">
        <v>0</v>
      </c>
      <c r="V21" s="19">
        <f t="shared" si="1"/>
        <v>0</v>
      </c>
      <c r="X21" s="23">
        <v>0</v>
      </c>
      <c r="Y21" s="19">
        <v>0</v>
      </c>
      <c r="Z21" s="19">
        <f t="shared" si="2"/>
        <v>0</v>
      </c>
      <c r="AA21" s="32"/>
      <c r="AB21" s="23">
        <v>0</v>
      </c>
      <c r="AC21" s="19">
        <v>0</v>
      </c>
      <c r="AD21" s="19">
        <f t="shared" si="17"/>
        <v>0</v>
      </c>
      <c r="AF21" s="23">
        <v>0</v>
      </c>
      <c r="AG21" s="19">
        <v>0</v>
      </c>
      <c r="AH21" s="19">
        <f t="shared" si="7"/>
        <v>0</v>
      </c>
      <c r="AJ21" s="23">
        <v>0</v>
      </c>
      <c r="AK21" s="19">
        <v>0</v>
      </c>
      <c r="AL21" s="19">
        <f t="shared" si="8"/>
        <v>0</v>
      </c>
      <c r="AM21" s="20"/>
      <c r="AN21" s="23">
        <v>0</v>
      </c>
      <c r="AO21" s="19">
        <v>0</v>
      </c>
      <c r="AP21" s="19">
        <f t="shared" si="9"/>
        <v>0</v>
      </c>
      <c r="AQ21" s="32"/>
      <c r="AR21" s="23">
        <v>0</v>
      </c>
      <c r="AS21" s="19">
        <v>0</v>
      </c>
      <c r="AT21" s="19">
        <f t="shared" si="10"/>
        <v>0</v>
      </c>
      <c r="AU21" s="20"/>
      <c r="AV21" s="23">
        <v>0</v>
      </c>
      <c r="AW21" s="19">
        <v>0</v>
      </c>
      <c r="AX21" s="19">
        <f t="shared" si="11"/>
        <v>0</v>
      </c>
      <c r="AY21" s="20"/>
      <c r="AZ21" s="23">
        <v>0</v>
      </c>
      <c r="BA21" s="19">
        <v>0</v>
      </c>
      <c r="BB21" s="19">
        <f t="shared" si="12"/>
        <v>0</v>
      </c>
      <c r="BC21" s="20"/>
      <c r="BD21" s="23">
        <v>0</v>
      </c>
      <c r="BE21" s="19">
        <v>0</v>
      </c>
      <c r="BF21" s="19">
        <f t="shared" si="13"/>
        <v>0</v>
      </c>
      <c r="BG21" s="32"/>
      <c r="BH21" s="23">
        <v>0</v>
      </c>
      <c r="BI21" s="19">
        <v>0</v>
      </c>
      <c r="BJ21" s="19">
        <f t="shared" si="14"/>
        <v>0</v>
      </c>
      <c r="BK21" s="20"/>
      <c r="BL21" s="23">
        <v>0</v>
      </c>
      <c r="BM21" s="19">
        <v>0</v>
      </c>
      <c r="BN21" s="19">
        <f t="shared" si="15"/>
        <v>0</v>
      </c>
      <c r="BO21" s="20"/>
      <c r="BP21" s="23">
        <v>0</v>
      </c>
      <c r="BQ21" s="19">
        <v>0</v>
      </c>
      <c r="BR21" s="19">
        <f t="shared" si="16"/>
        <v>0</v>
      </c>
    </row>
    <row r="22" spans="1:71" s="17" customFormat="1" x14ac:dyDescent="0.25">
      <c r="A22" s="2"/>
      <c r="B22" s="5" t="s">
        <v>12</v>
      </c>
      <c r="C22" s="15"/>
      <c r="D22" s="23"/>
      <c r="E22" s="19"/>
      <c r="F22" s="19"/>
      <c r="G22" s="32"/>
      <c r="H22" s="23"/>
      <c r="I22" s="19"/>
      <c r="J22" s="19"/>
      <c r="K22" s="32"/>
      <c r="L22" s="23"/>
      <c r="M22" s="19"/>
      <c r="N22" s="19"/>
      <c r="O22" s="32"/>
      <c r="P22" s="23"/>
      <c r="Q22" s="19"/>
      <c r="R22" s="19"/>
      <c r="S22" s="20"/>
      <c r="T22" s="23"/>
      <c r="U22" s="19"/>
      <c r="V22" s="19"/>
      <c r="X22" s="23"/>
      <c r="Y22" s="19"/>
      <c r="Z22" s="19"/>
      <c r="AA22" s="32"/>
      <c r="AB22" s="23"/>
      <c r="AC22" s="19"/>
      <c r="AD22" s="19"/>
      <c r="AF22" s="23"/>
      <c r="AG22" s="19"/>
      <c r="AH22" s="19"/>
      <c r="AJ22" s="23"/>
      <c r="AK22" s="19"/>
      <c r="AL22" s="19"/>
      <c r="AM22" s="20"/>
      <c r="AN22" s="23"/>
      <c r="AO22" s="19"/>
      <c r="AP22" s="19"/>
      <c r="AQ22" s="32"/>
      <c r="AR22" s="23"/>
      <c r="AS22" s="19"/>
      <c r="AT22" s="19"/>
      <c r="AU22" s="20"/>
      <c r="AV22" s="23"/>
      <c r="AW22" s="19"/>
      <c r="AX22" s="19"/>
      <c r="AY22" s="20"/>
      <c r="AZ22" s="23"/>
      <c r="BA22" s="19"/>
      <c r="BB22" s="19"/>
      <c r="BC22" s="20"/>
      <c r="BD22" s="23"/>
      <c r="BE22" s="19"/>
      <c r="BF22" s="19"/>
      <c r="BG22" s="32"/>
      <c r="BH22" s="23"/>
      <c r="BI22" s="19"/>
      <c r="BJ22" s="19"/>
      <c r="BK22" s="20"/>
      <c r="BL22" s="23"/>
      <c r="BM22" s="19"/>
      <c r="BN22" s="19"/>
      <c r="BO22" s="20"/>
      <c r="BP22" s="23"/>
      <c r="BQ22" s="19"/>
      <c r="BR22" s="19"/>
    </row>
    <row r="23" spans="1:71" s="17" customFormat="1" x14ac:dyDescent="0.25">
      <c r="A23" s="2"/>
      <c r="B23" s="5" t="s">
        <v>13</v>
      </c>
      <c r="C23" s="15"/>
      <c r="D23" s="23"/>
      <c r="E23" s="19"/>
      <c r="F23" s="19"/>
      <c r="G23" s="32"/>
      <c r="H23" s="23"/>
      <c r="I23" s="19"/>
      <c r="J23" s="19"/>
      <c r="K23" s="32"/>
      <c r="L23" s="23"/>
      <c r="M23" s="19"/>
      <c r="N23" s="19"/>
      <c r="O23" s="32"/>
      <c r="P23" s="23"/>
      <c r="Q23" s="19"/>
      <c r="R23" s="19"/>
      <c r="S23" s="20"/>
      <c r="T23" s="23"/>
      <c r="U23" s="19"/>
      <c r="V23" s="19"/>
      <c r="X23" s="23"/>
      <c r="Y23" s="19"/>
      <c r="Z23" s="19"/>
      <c r="AA23" s="32"/>
      <c r="AB23" s="23"/>
      <c r="AC23" s="19"/>
      <c r="AD23" s="19"/>
      <c r="AF23" s="23"/>
      <c r="AG23" s="19"/>
      <c r="AH23" s="19"/>
      <c r="AJ23" s="23"/>
      <c r="AK23" s="19"/>
      <c r="AL23" s="19"/>
      <c r="AM23" s="20"/>
      <c r="AN23" s="23"/>
      <c r="AO23" s="19"/>
      <c r="AP23" s="19"/>
      <c r="AQ23" s="32"/>
      <c r="AR23" s="23"/>
      <c r="AS23" s="19"/>
      <c r="AT23" s="19"/>
      <c r="AU23" s="20"/>
      <c r="AV23" s="23"/>
      <c r="AW23" s="19"/>
      <c r="AX23" s="19"/>
      <c r="AY23" s="20"/>
      <c r="AZ23" s="23"/>
      <c r="BA23" s="19"/>
      <c r="BB23" s="19"/>
      <c r="BC23" s="20"/>
      <c r="BD23" s="23"/>
      <c r="BE23" s="19"/>
      <c r="BF23" s="19"/>
      <c r="BG23" s="32"/>
      <c r="BH23" s="23"/>
      <c r="BI23" s="19"/>
      <c r="BJ23" s="19"/>
      <c r="BK23" s="20"/>
      <c r="BL23" s="23"/>
      <c r="BM23" s="19"/>
      <c r="BN23" s="19"/>
      <c r="BO23" s="20"/>
      <c r="BP23" s="23"/>
      <c r="BQ23" s="19"/>
      <c r="BR23" s="19"/>
    </row>
    <row r="24" spans="1:71" s="17" customFormat="1" x14ac:dyDescent="0.25">
      <c r="A24" s="2"/>
      <c r="B24" s="5" t="s">
        <v>14</v>
      </c>
      <c r="C24" s="15"/>
      <c r="D24" s="23"/>
      <c r="E24" s="19"/>
      <c r="F24" s="19"/>
      <c r="G24" s="32"/>
      <c r="H24" s="23"/>
      <c r="I24" s="19"/>
      <c r="J24" s="19"/>
      <c r="K24" s="32"/>
      <c r="L24" s="23"/>
      <c r="M24" s="19"/>
      <c r="N24" s="19"/>
      <c r="O24" s="32"/>
      <c r="P24" s="23"/>
      <c r="Q24" s="19"/>
      <c r="R24" s="19"/>
      <c r="S24" s="20"/>
      <c r="T24" s="23"/>
      <c r="U24" s="19"/>
      <c r="V24" s="19"/>
      <c r="X24" s="23"/>
      <c r="Y24" s="19"/>
      <c r="Z24" s="19"/>
      <c r="AA24" s="32"/>
      <c r="AB24" s="23"/>
      <c r="AC24" s="19"/>
      <c r="AD24" s="19"/>
      <c r="AF24" s="23"/>
      <c r="AG24" s="19"/>
      <c r="AH24" s="19"/>
      <c r="AJ24" s="23"/>
      <c r="AK24" s="19"/>
      <c r="AL24" s="19"/>
      <c r="AM24" s="20"/>
      <c r="AN24" s="23"/>
      <c r="AO24" s="19"/>
      <c r="AP24" s="19"/>
      <c r="AQ24" s="32"/>
      <c r="AR24" s="23"/>
      <c r="AS24" s="19"/>
      <c r="AT24" s="19"/>
      <c r="AU24" s="20"/>
      <c r="AV24" s="23"/>
      <c r="AW24" s="19"/>
      <c r="AX24" s="19"/>
      <c r="AY24" s="20"/>
      <c r="AZ24" s="23"/>
      <c r="BA24" s="19"/>
      <c r="BB24" s="19"/>
      <c r="BC24" s="20"/>
      <c r="BD24" s="23"/>
      <c r="BE24" s="19"/>
      <c r="BF24" s="19"/>
      <c r="BG24" s="32"/>
      <c r="BH24" s="23"/>
      <c r="BI24" s="19"/>
      <c r="BJ24" s="19"/>
      <c r="BK24" s="20"/>
      <c r="BL24" s="23"/>
      <c r="BM24" s="19"/>
      <c r="BN24" s="19"/>
      <c r="BO24" s="20"/>
      <c r="BP24" s="23"/>
      <c r="BQ24" s="19"/>
      <c r="BR24" s="32"/>
      <c r="BS24" s="34" t="s">
        <v>39</v>
      </c>
    </row>
    <row r="25" spans="1:71" x14ac:dyDescent="0.25">
      <c r="A25" s="6"/>
      <c r="B25" s="7" t="s">
        <v>15</v>
      </c>
      <c r="C25" s="16"/>
      <c r="D25" s="27"/>
      <c r="E25" s="28"/>
      <c r="F25" s="28">
        <f>SUM(F5:F21)</f>
        <v>0</v>
      </c>
      <c r="G25" s="33"/>
      <c r="H25" s="27"/>
      <c r="I25" s="28"/>
      <c r="J25" s="28">
        <f>SUM(J5:J21)</f>
        <v>0</v>
      </c>
      <c r="K25" s="33"/>
      <c r="L25" s="27"/>
      <c r="M25" s="28"/>
      <c r="N25" s="28">
        <f>SUM(N5:N21)</f>
        <v>0</v>
      </c>
      <c r="O25" s="33"/>
      <c r="P25" s="27"/>
      <c r="Q25" s="28"/>
      <c r="R25" s="28">
        <f>SUM(R5:R21)</f>
        <v>0</v>
      </c>
      <c r="T25" s="27"/>
      <c r="U25" s="28"/>
      <c r="V25" s="28">
        <f>SUM(V5:V21)</f>
        <v>0</v>
      </c>
      <c r="X25" s="27"/>
      <c r="Y25" s="28"/>
      <c r="Z25" s="28">
        <f>SUM(Z5:Z21)</f>
        <v>0</v>
      </c>
      <c r="AA25" s="33"/>
      <c r="AB25" s="27">
        <v>0</v>
      </c>
      <c r="AC25" s="28"/>
      <c r="AD25" s="28">
        <f>SUM(AD5:AD21)</f>
        <v>0</v>
      </c>
      <c r="AF25" s="27"/>
      <c r="AG25" s="28"/>
      <c r="AH25" s="28">
        <f>SUM(AH5:AH21)</f>
        <v>0</v>
      </c>
      <c r="AJ25" s="27"/>
      <c r="AK25" s="28"/>
      <c r="AL25" s="28">
        <f>SUM(AL5:AL21)</f>
        <v>0</v>
      </c>
      <c r="AN25" s="27"/>
      <c r="AO25" s="28"/>
      <c r="AP25" s="28">
        <f>SUM(AP5:AP21)</f>
        <v>0</v>
      </c>
      <c r="AQ25" s="33"/>
      <c r="AR25" s="27"/>
      <c r="AS25" s="28"/>
      <c r="AT25" s="28">
        <f>SUM(AT5:AT21)</f>
        <v>0</v>
      </c>
      <c r="AV25" s="27"/>
      <c r="AW25" s="28"/>
      <c r="AX25" s="28">
        <f>SUM(AX5:AX21)</f>
        <v>0</v>
      </c>
      <c r="AZ25" s="27"/>
      <c r="BA25" s="28"/>
      <c r="BB25" s="28">
        <f>SUM(BB5:BB21)</f>
        <v>0</v>
      </c>
      <c r="BD25" s="27"/>
      <c r="BE25" s="28"/>
      <c r="BF25" s="28">
        <f>SUM(BF5:BF21)</f>
        <v>0</v>
      </c>
      <c r="BG25" s="33"/>
      <c r="BH25" s="27"/>
      <c r="BI25" s="28"/>
      <c r="BJ25" s="28">
        <f>SUM(BJ5:BJ21)</f>
        <v>0</v>
      </c>
      <c r="BL25" s="27"/>
      <c r="BM25" s="28"/>
      <c r="BN25" s="28">
        <f>SUM(BN5:BN21)</f>
        <v>0</v>
      </c>
      <c r="BP25" s="27"/>
      <c r="BQ25" s="28"/>
      <c r="BR25" s="33">
        <f>SUM(BR5:BR21)</f>
        <v>0</v>
      </c>
      <c r="BS25" s="35">
        <f>SUM(AD25,AT25,BJ25,F25,J25,N25,R25,V25,Z25,AH25,AL25,AP25,AX25,BB25,BF25,BN25,BR25)</f>
        <v>0</v>
      </c>
    </row>
    <row r="26" spans="1:71" x14ac:dyDescent="0.25">
      <c r="A26" s="2" t="s">
        <v>0</v>
      </c>
      <c r="B26" s="2" t="s">
        <v>1</v>
      </c>
      <c r="C26" s="3"/>
      <c r="D26" s="23" t="s">
        <v>2</v>
      </c>
      <c r="E26" s="19"/>
      <c r="F26" s="24"/>
      <c r="G26" s="23"/>
      <c r="H26" s="23" t="s">
        <v>2</v>
      </c>
      <c r="I26" s="19"/>
      <c r="J26" s="24"/>
      <c r="K26" s="23"/>
      <c r="L26" s="23" t="s">
        <v>2</v>
      </c>
      <c r="M26" s="19"/>
      <c r="N26" s="24"/>
      <c r="O26" s="23"/>
      <c r="P26" s="23" t="s">
        <v>2</v>
      </c>
      <c r="Q26" s="19"/>
      <c r="R26" s="24"/>
      <c r="T26" s="23" t="s">
        <v>2</v>
      </c>
      <c r="U26" s="19"/>
      <c r="V26" s="24"/>
      <c r="X26" s="23" t="s">
        <v>2</v>
      </c>
      <c r="Y26" s="19"/>
      <c r="Z26" s="24"/>
      <c r="AA26" s="23"/>
      <c r="AB26" s="23" t="s">
        <v>2</v>
      </c>
      <c r="AC26" s="19"/>
      <c r="AD26" s="24"/>
      <c r="AF26" s="23" t="s">
        <v>2</v>
      </c>
      <c r="AG26" s="19"/>
      <c r="AH26" s="24"/>
      <c r="AJ26" s="23" t="s">
        <v>2</v>
      </c>
      <c r="AK26" s="19"/>
      <c r="AL26" s="24"/>
      <c r="AN26" s="23" t="s">
        <v>2</v>
      </c>
      <c r="AO26" s="19"/>
      <c r="AP26" s="24"/>
      <c r="AQ26" s="23"/>
      <c r="AR26" s="23" t="s">
        <v>2</v>
      </c>
      <c r="AS26" s="19"/>
      <c r="AT26" s="24"/>
      <c r="AV26" s="23" t="s">
        <v>2</v>
      </c>
      <c r="AW26" s="19"/>
      <c r="AX26" s="24"/>
      <c r="AZ26" s="23" t="s">
        <v>2</v>
      </c>
      <c r="BA26" s="19"/>
      <c r="BB26" s="24"/>
      <c r="BD26" s="23" t="s">
        <v>2</v>
      </c>
      <c r="BE26" s="19"/>
      <c r="BF26" s="24"/>
      <c r="BG26" s="23"/>
      <c r="BH26" s="23" t="s">
        <v>2</v>
      </c>
      <c r="BI26" s="19"/>
      <c r="BJ26" s="24"/>
      <c r="BL26" s="23" t="s">
        <v>2</v>
      </c>
      <c r="BM26" s="19"/>
      <c r="BN26" s="24"/>
      <c r="BP26" s="23" t="s">
        <v>2</v>
      </c>
      <c r="BQ26" s="19"/>
      <c r="BR26" s="24"/>
    </row>
    <row r="27" spans="1:71" x14ac:dyDescent="0.25">
      <c r="A27" s="4" t="s">
        <v>18</v>
      </c>
      <c r="B27" s="5" t="str">
        <f t="shared" ref="B27:B33" si="18">B5</f>
        <v>BUTCHER COATS - WHITE</v>
      </c>
      <c r="C27" s="13"/>
      <c r="D27" s="25">
        <f t="shared" ref="D27:D43" si="19">D5</f>
        <v>0</v>
      </c>
      <c r="E27" s="19">
        <f>E5*1.05</f>
        <v>0</v>
      </c>
      <c r="F27" s="19">
        <f>(D27*E27)*52</f>
        <v>0</v>
      </c>
      <c r="G27" s="31"/>
      <c r="H27" s="25">
        <f>H5</f>
        <v>90</v>
      </c>
      <c r="I27" s="19">
        <f>I5*1.05</f>
        <v>0</v>
      </c>
      <c r="J27" s="19">
        <f>(H27*I27)*52</f>
        <v>0</v>
      </c>
      <c r="K27" s="31"/>
      <c r="L27" s="25">
        <f t="shared" ref="L27:L43" si="20">L5</f>
        <v>100</v>
      </c>
      <c r="M27" s="19">
        <f>M5*1.05</f>
        <v>0</v>
      </c>
      <c r="N27" s="19">
        <f>(L27*M27)*52</f>
        <v>0</v>
      </c>
      <c r="O27" s="31"/>
      <c r="P27" s="25">
        <f t="shared" ref="P27:P43" si="21">P5</f>
        <v>0</v>
      </c>
      <c r="Q27" s="19">
        <f t="shared" ref="Q27:Q43" si="22">Q5*1.05</f>
        <v>0</v>
      </c>
      <c r="R27" s="19">
        <f t="shared" ref="R27:R43" si="23">(P27*Q27)*52</f>
        <v>0</v>
      </c>
      <c r="T27" s="25">
        <f t="shared" ref="T27:T43" si="24">T5</f>
        <v>180</v>
      </c>
      <c r="U27" s="19">
        <f t="shared" ref="U27:U43" si="25">U5*1.05</f>
        <v>0</v>
      </c>
      <c r="V27" s="19">
        <f t="shared" ref="V27:V43" si="26">(T27*U27)*52</f>
        <v>0</v>
      </c>
      <c r="X27" s="25">
        <f t="shared" ref="X27:X43" si="27">X5</f>
        <v>180</v>
      </c>
      <c r="Y27" s="19">
        <f t="shared" ref="Y27:Y43" si="28">Y5*1.05</f>
        <v>0</v>
      </c>
      <c r="Z27" s="19">
        <f t="shared" ref="Z27:Z43" si="29">(X27*Y27)*52</f>
        <v>0</v>
      </c>
      <c r="AA27" s="31"/>
      <c r="AB27" s="25">
        <f>AB5</f>
        <v>100</v>
      </c>
      <c r="AC27" s="19">
        <f>AC5*1.05</f>
        <v>0</v>
      </c>
      <c r="AD27" s="19">
        <f>(AB27*AC27)*52</f>
        <v>0</v>
      </c>
      <c r="AF27" s="25">
        <f>AF5</f>
        <v>160</v>
      </c>
      <c r="AG27" s="19">
        <f>AG5*1.05</f>
        <v>0</v>
      </c>
      <c r="AH27" s="19">
        <f>(AF27*AG27)*52</f>
        <v>0</v>
      </c>
      <c r="AJ27" s="25">
        <f>AJ5</f>
        <v>280</v>
      </c>
      <c r="AK27" s="19">
        <f>AK5*1.05</f>
        <v>0</v>
      </c>
      <c r="AL27" s="19">
        <f>(AJ27*AK27)*52</f>
        <v>0</v>
      </c>
      <c r="AN27" s="25">
        <f>AN5</f>
        <v>0</v>
      </c>
      <c r="AO27" s="19">
        <f>AO5*1.05</f>
        <v>0</v>
      </c>
      <c r="AP27" s="19">
        <f>(AN27*AO27)*52</f>
        <v>0</v>
      </c>
      <c r="AQ27" s="31"/>
      <c r="AR27" s="25">
        <f t="shared" ref="AR27:AR43" si="30">AR5</f>
        <v>100</v>
      </c>
      <c r="AS27" s="19">
        <f>AS5*1.05</f>
        <v>0</v>
      </c>
      <c r="AT27" s="19">
        <f>(AR27*AS27)*52</f>
        <v>0</v>
      </c>
      <c r="AV27" s="25">
        <f>AV5</f>
        <v>140</v>
      </c>
      <c r="AW27" s="19">
        <f>AW5*1.05</f>
        <v>0</v>
      </c>
      <c r="AX27" s="19">
        <f>(AV27*AW27)*52</f>
        <v>0</v>
      </c>
      <c r="AZ27" s="25">
        <f>AZ5</f>
        <v>440</v>
      </c>
      <c r="BA27" s="19">
        <f>BA5*1.05</f>
        <v>0</v>
      </c>
      <c r="BB27" s="19">
        <f>(AZ27*BA27)*52</f>
        <v>0</v>
      </c>
      <c r="BD27" s="25">
        <f>BD5</f>
        <v>0</v>
      </c>
      <c r="BE27" s="19">
        <f>BE5*1.05</f>
        <v>0</v>
      </c>
      <c r="BF27" s="19">
        <f>(BD27*BE27)*52</f>
        <v>0</v>
      </c>
      <c r="BG27" s="31"/>
      <c r="BH27" s="25">
        <f>BH5</f>
        <v>220</v>
      </c>
      <c r="BI27" s="19">
        <f>BI5*1.05</f>
        <v>0</v>
      </c>
      <c r="BJ27" s="19">
        <f>(BH27*BI27)*52</f>
        <v>0</v>
      </c>
      <c r="BL27" s="25">
        <f>BL5</f>
        <v>140</v>
      </c>
      <c r="BM27" s="19">
        <f>BM5*1.05</f>
        <v>0</v>
      </c>
      <c r="BN27" s="19">
        <f>(BL27*BM27)*52</f>
        <v>0</v>
      </c>
      <c r="BP27" s="25">
        <f>BP5</f>
        <v>120</v>
      </c>
      <c r="BQ27" s="19">
        <f>BQ5*1.05</f>
        <v>0</v>
      </c>
      <c r="BR27" s="19">
        <f>(BP27*BQ27)*52</f>
        <v>0</v>
      </c>
    </row>
    <row r="28" spans="1:71" x14ac:dyDescent="0.25">
      <c r="A28" s="2"/>
      <c r="B28" s="5" t="str">
        <f t="shared" si="18"/>
        <v>BUTCHER SHIRTS - WHITE</v>
      </c>
      <c r="C28" s="13"/>
      <c r="D28" s="25">
        <f t="shared" si="19"/>
        <v>0</v>
      </c>
      <c r="E28" s="19">
        <f t="shared" ref="E28:E43" si="31">E6*1.05</f>
        <v>0</v>
      </c>
      <c r="F28" s="19">
        <f t="shared" ref="F28:F43" si="32">(D28*E28)*52</f>
        <v>0</v>
      </c>
      <c r="G28" s="31"/>
      <c r="H28" s="25">
        <f t="shared" ref="H28:H43" si="33">H6</f>
        <v>30</v>
      </c>
      <c r="I28" s="19">
        <f t="shared" ref="I28:I43" si="34">I6*1.05</f>
        <v>0</v>
      </c>
      <c r="J28" s="19">
        <f t="shared" ref="J28:J43" si="35">(H28*I28)*52</f>
        <v>0</v>
      </c>
      <c r="K28" s="31"/>
      <c r="L28" s="25">
        <f t="shared" si="20"/>
        <v>50</v>
      </c>
      <c r="M28" s="19">
        <f t="shared" ref="M28:M43" si="36">M6*1.05</f>
        <v>0</v>
      </c>
      <c r="N28" s="19">
        <f t="shared" ref="N28:N40" si="37">(L28*M28)*52</f>
        <v>0</v>
      </c>
      <c r="O28" s="31"/>
      <c r="P28" s="25">
        <f t="shared" si="21"/>
        <v>0</v>
      </c>
      <c r="Q28" s="19">
        <f t="shared" si="22"/>
        <v>0</v>
      </c>
      <c r="R28" s="19">
        <f t="shared" si="23"/>
        <v>0</v>
      </c>
      <c r="T28" s="25">
        <f t="shared" si="24"/>
        <v>90</v>
      </c>
      <c r="U28" s="19">
        <f t="shared" si="25"/>
        <v>0</v>
      </c>
      <c r="V28" s="19">
        <f t="shared" si="26"/>
        <v>0</v>
      </c>
      <c r="X28" s="25">
        <f t="shared" si="27"/>
        <v>90</v>
      </c>
      <c r="Y28" s="19">
        <f t="shared" si="28"/>
        <v>0</v>
      </c>
      <c r="Z28" s="19">
        <f t="shared" si="29"/>
        <v>0</v>
      </c>
      <c r="AA28" s="31"/>
      <c r="AB28" s="25">
        <f t="shared" ref="AB28:AB43" si="38">AB6</f>
        <v>50</v>
      </c>
      <c r="AC28" s="19">
        <f t="shared" ref="AC28:AC43" si="39">AC6*1.05</f>
        <v>0</v>
      </c>
      <c r="AD28" s="19">
        <f t="shared" ref="AD28:AD43" si="40">(AB28*AC28)*52</f>
        <v>0</v>
      </c>
      <c r="AF28" s="25">
        <f t="shared" ref="AF28:AF43" si="41">AF6</f>
        <v>80</v>
      </c>
      <c r="AG28" s="19">
        <f t="shared" ref="AG28:AG43" si="42">AG6*1.05</f>
        <v>0</v>
      </c>
      <c r="AH28" s="19">
        <f t="shared" ref="AH28:AH43" si="43">(AF28*AG28)*52</f>
        <v>0</v>
      </c>
      <c r="AJ28" s="25">
        <f t="shared" ref="AJ28:AJ43" si="44">AJ6</f>
        <v>140</v>
      </c>
      <c r="AK28" s="19">
        <f t="shared" ref="AK28:AK43" si="45">AK6*1.05</f>
        <v>0</v>
      </c>
      <c r="AL28" s="19">
        <f t="shared" ref="AL28:AL43" si="46">(AJ28*AK28)*52</f>
        <v>0</v>
      </c>
      <c r="AN28" s="25">
        <f t="shared" ref="AN28:AN43" si="47">AN6</f>
        <v>0</v>
      </c>
      <c r="AO28" s="19">
        <f t="shared" ref="AO28:AO43" si="48">AO6*1.05</f>
        <v>0</v>
      </c>
      <c r="AP28" s="19">
        <f t="shared" ref="AP28:AP43" si="49">(AN28*AO28)*52</f>
        <v>0</v>
      </c>
      <c r="AQ28" s="31"/>
      <c r="AR28" s="25">
        <f t="shared" si="30"/>
        <v>50</v>
      </c>
      <c r="AS28" s="19">
        <f t="shared" ref="AS28:AS43" si="50">AS6*1.05</f>
        <v>0</v>
      </c>
      <c r="AT28" s="19">
        <f t="shared" ref="AT28:AT43" si="51">(AR28*AS28)*52</f>
        <v>0</v>
      </c>
      <c r="AV28" s="25">
        <f t="shared" ref="AV28:AV43" si="52">AV6</f>
        <v>70</v>
      </c>
      <c r="AW28" s="19">
        <f t="shared" ref="AW28:AW43" si="53">AW6*1.05</f>
        <v>0</v>
      </c>
      <c r="AX28" s="19">
        <f t="shared" ref="AX28:AX43" si="54">(AV28*AW28)*52</f>
        <v>0</v>
      </c>
      <c r="AZ28" s="25">
        <f t="shared" ref="AZ28:AZ43" si="55">AZ6</f>
        <v>220</v>
      </c>
      <c r="BA28" s="19">
        <f t="shared" ref="BA28:BA43" si="56">BA6*1.05</f>
        <v>0</v>
      </c>
      <c r="BB28" s="19">
        <f t="shared" ref="BB28:BB43" si="57">(AZ28*BA28)*52</f>
        <v>0</v>
      </c>
      <c r="BD28" s="25">
        <f t="shared" ref="BD28:BD43" si="58">BD6</f>
        <v>0</v>
      </c>
      <c r="BE28" s="19">
        <f t="shared" ref="BE28:BE43" si="59">BE6*1.05</f>
        <v>0</v>
      </c>
      <c r="BF28" s="19">
        <f t="shared" ref="BF28:BF43" si="60">(BD28*BE28)*52</f>
        <v>0</v>
      </c>
      <c r="BG28" s="31"/>
      <c r="BH28" s="25">
        <f t="shared" ref="BH28:BH43" si="61">BH6</f>
        <v>110</v>
      </c>
      <c r="BI28" s="19">
        <f t="shared" ref="BI28:BI43" si="62">BI6*1.05</f>
        <v>0</v>
      </c>
      <c r="BJ28" s="19">
        <f t="shared" ref="BJ28:BJ43" si="63">(BH28*BI28)*52</f>
        <v>0</v>
      </c>
      <c r="BL28" s="25">
        <f t="shared" ref="BL28:BL43" si="64">BL6</f>
        <v>70</v>
      </c>
      <c r="BM28" s="19">
        <f t="shared" ref="BM28:BM43" si="65">BM6*1.05</f>
        <v>0</v>
      </c>
      <c r="BN28" s="19">
        <f t="shared" ref="BN28:BN43" si="66">(BL28*BM28)*52</f>
        <v>0</v>
      </c>
      <c r="BP28" s="25">
        <f t="shared" ref="BP28:BP43" si="67">BP6</f>
        <v>60</v>
      </c>
      <c r="BQ28" s="19">
        <f t="shared" ref="BQ28:BQ43" si="68">BQ6*1.05</f>
        <v>0</v>
      </c>
      <c r="BR28" s="19">
        <f t="shared" ref="BR28:BR43" si="69">(BP28*BQ28)*52</f>
        <v>0</v>
      </c>
    </row>
    <row r="29" spans="1:71" x14ac:dyDescent="0.25">
      <c r="A29" s="2"/>
      <c r="B29" s="5" t="str">
        <f t="shared" si="18"/>
        <v>BUTCHER PANTS - WHITE</v>
      </c>
      <c r="C29" s="13"/>
      <c r="D29" s="25">
        <f t="shared" si="19"/>
        <v>0</v>
      </c>
      <c r="E29" s="19">
        <f t="shared" si="31"/>
        <v>0</v>
      </c>
      <c r="F29" s="19">
        <f t="shared" si="32"/>
        <v>0</v>
      </c>
      <c r="G29" s="31"/>
      <c r="H29" s="25">
        <f t="shared" si="33"/>
        <v>30</v>
      </c>
      <c r="I29" s="19">
        <f t="shared" si="34"/>
        <v>0</v>
      </c>
      <c r="J29" s="19">
        <f t="shared" si="35"/>
        <v>0</v>
      </c>
      <c r="K29" s="31"/>
      <c r="L29" s="25">
        <f t="shared" si="20"/>
        <v>50</v>
      </c>
      <c r="M29" s="19">
        <f t="shared" si="36"/>
        <v>0</v>
      </c>
      <c r="N29" s="19">
        <f t="shared" si="37"/>
        <v>0</v>
      </c>
      <c r="O29" s="31"/>
      <c r="P29" s="25">
        <f t="shared" si="21"/>
        <v>0</v>
      </c>
      <c r="Q29" s="19">
        <f t="shared" si="22"/>
        <v>0</v>
      </c>
      <c r="R29" s="19">
        <f t="shared" si="23"/>
        <v>0</v>
      </c>
      <c r="T29" s="25">
        <f t="shared" si="24"/>
        <v>90</v>
      </c>
      <c r="U29" s="19">
        <f t="shared" si="25"/>
        <v>0</v>
      </c>
      <c r="V29" s="19">
        <f t="shared" si="26"/>
        <v>0</v>
      </c>
      <c r="X29" s="25">
        <f t="shared" si="27"/>
        <v>90</v>
      </c>
      <c r="Y29" s="19">
        <f t="shared" si="28"/>
        <v>0</v>
      </c>
      <c r="Z29" s="19">
        <f t="shared" si="29"/>
        <v>0</v>
      </c>
      <c r="AA29" s="31"/>
      <c r="AB29" s="25">
        <f t="shared" si="38"/>
        <v>50</v>
      </c>
      <c r="AC29" s="19">
        <f t="shared" si="39"/>
        <v>0</v>
      </c>
      <c r="AD29" s="19">
        <f t="shared" si="40"/>
        <v>0</v>
      </c>
      <c r="AF29" s="25">
        <f t="shared" si="41"/>
        <v>80</v>
      </c>
      <c r="AG29" s="19">
        <f t="shared" si="42"/>
        <v>0</v>
      </c>
      <c r="AH29" s="19">
        <f t="shared" si="43"/>
        <v>0</v>
      </c>
      <c r="AJ29" s="25">
        <f t="shared" si="44"/>
        <v>140</v>
      </c>
      <c r="AK29" s="19">
        <f t="shared" si="45"/>
        <v>0</v>
      </c>
      <c r="AL29" s="19">
        <f t="shared" si="46"/>
        <v>0</v>
      </c>
      <c r="AN29" s="25">
        <f t="shared" si="47"/>
        <v>0</v>
      </c>
      <c r="AO29" s="19">
        <f t="shared" si="48"/>
        <v>0</v>
      </c>
      <c r="AP29" s="19">
        <f t="shared" si="49"/>
        <v>0</v>
      </c>
      <c r="AQ29" s="31"/>
      <c r="AR29" s="25">
        <f t="shared" si="30"/>
        <v>50</v>
      </c>
      <c r="AS29" s="19">
        <f t="shared" si="50"/>
        <v>0</v>
      </c>
      <c r="AT29" s="19">
        <f t="shared" si="51"/>
        <v>0</v>
      </c>
      <c r="AV29" s="25">
        <f t="shared" si="52"/>
        <v>70</v>
      </c>
      <c r="AW29" s="19">
        <f t="shared" si="53"/>
        <v>0</v>
      </c>
      <c r="AX29" s="19">
        <f t="shared" si="54"/>
        <v>0</v>
      </c>
      <c r="AZ29" s="25">
        <f t="shared" si="55"/>
        <v>220</v>
      </c>
      <c r="BA29" s="19">
        <f t="shared" si="56"/>
        <v>0</v>
      </c>
      <c r="BB29" s="19">
        <f t="shared" si="57"/>
        <v>0</v>
      </c>
      <c r="BD29" s="25">
        <f t="shared" si="58"/>
        <v>0</v>
      </c>
      <c r="BE29" s="19">
        <f t="shared" si="59"/>
        <v>0</v>
      </c>
      <c r="BF29" s="19">
        <f t="shared" si="60"/>
        <v>0</v>
      </c>
      <c r="BG29" s="31"/>
      <c r="BH29" s="25">
        <f t="shared" si="61"/>
        <v>110</v>
      </c>
      <c r="BI29" s="19">
        <f t="shared" si="62"/>
        <v>0</v>
      </c>
      <c r="BJ29" s="19">
        <f t="shared" si="63"/>
        <v>0</v>
      </c>
      <c r="BL29" s="25">
        <f t="shared" si="64"/>
        <v>70</v>
      </c>
      <c r="BM29" s="19">
        <f t="shared" si="65"/>
        <v>0</v>
      </c>
      <c r="BN29" s="19">
        <f t="shared" si="66"/>
        <v>0</v>
      </c>
      <c r="BP29" s="25">
        <f t="shared" si="67"/>
        <v>60</v>
      </c>
      <c r="BQ29" s="19">
        <f t="shared" si="68"/>
        <v>0</v>
      </c>
      <c r="BR29" s="19">
        <f t="shared" si="69"/>
        <v>0</v>
      </c>
    </row>
    <row r="30" spans="1:71" x14ac:dyDescent="0.25">
      <c r="A30" s="2"/>
      <c r="B30" s="5" t="str">
        <f t="shared" si="18"/>
        <v>BUTCHER APRONS - RED</v>
      </c>
      <c r="C30" s="13"/>
      <c r="D30" s="25">
        <f t="shared" si="19"/>
        <v>0</v>
      </c>
      <c r="E30" s="19">
        <f t="shared" si="31"/>
        <v>0</v>
      </c>
      <c r="F30" s="19">
        <f t="shared" si="32"/>
        <v>0</v>
      </c>
      <c r="G30" s="31"/>
      <c r="H30" s="25">
        <f t="shared" si="33"/>
        <v>90</v>
      </c>
      <c r="I30" s="19">
        <f t="shared" si="34"/>
        <v>0</v>
      </c>
      <c r="J30" s="19">
        <f t="shared" si="35"/>
        <v>0</v>
      </c>
      <c r="K30" s="31"/>
      <c r="L30" s="25">
        <f t="shared" si="20"/>
        <v>150</v>
      </c>
      <c r="M30" s="19">
        <f t="shared" si="36"/>
        <v>0</v>
      </c>
      <c r="N30" s="19">
        <f t="shared" si="37"/>
        <v>0</v>
      </c>
      <c r="O30" s="31"/>
      <c r="P30" s="25">
        <f t="shared" si="21"/>
        <v>0</v>
      </c>
      <c r="Q30" s="19">
        <f t="shared" si="22"/>
        <v>0</v>
      </c>
      <c r="R30" s="19">
        <f t="shared" si="23"/>
        <v>0</v>
      </c>
      <c r="T30" s="25">
        <f t="shared" si="24"/>
        <v>270</v>
      </c>
      <c r="U30" s="19">
        <f t="shared" si="25"/>
        <v>0</v>
      </c>
      <c r="V30" s="19">
        <f t="shared" si="26"/>
        <v>0</v>
      </c>
      <c r="X30" s="25">
        <f t="shared" si="27"/>
        <v>270</v>
      </c>
      <c r="Y30" s="19">
        <f t="shared" si="28"/>
        <v>0</v>
      </c>
      <c r="Z30" s="19">
        <f t="shared" si="29"/>
        <v>0</v>
      </c>
      <c r="AA30" s="31"/>
      <c r="AB30" s="25">
        <f t="shared" si="38"/>
        <v>150</v>
      </c>
      <c r="AC30" s="19">
        <f t="shared" si="39"/>
        <v>0</v>
      </c>
      <c r="AD30" s="19">
        <f t="shared" si="40"/>
        <v>0</v>
      </c>
      <c r="AF30" s="25">
        <f t="shared" si="41"/>
        <v>240</v>
      </c>
      <c r="AG30" s="19">
        <f t="shared" si="42"/>
        <v>0</v>
      </c>
      <c r="AH30" s="19">
        <f t="shared" si="43"/>
        <v>0</v>
      </c>
      <c r="AJ30" s="25">
        <f t="shared" si="44"/>
        <v>420</v>
      </c>
      <c r="AK30" s="19">
        <f t="shared" si="45"/>
        <v>0</v>
      </c>
      <c r="AL30" s="19">
        <f t="shared" si="46"/>
        <v>0</v>
      </c>
      <c r="AN30" s="25">
        <f t="shared" si="47"/>
        <v>0</v>
      </c>
      <c r="AO30" s="19">
        <f t="shared" si="48"/>
        <v>0</v>
      </c>
      <c r="AP30" s="19">
        <f t="shared" si="49"/>
        <v>0</v>
      </c>
      <c r="AQ30" s="31"/>
      <c r="AR30" s="25">
        <f t="shared" si="30"/>
        <v>150</v>
      </c>
      <c r="AS30" s="19">
        <f t="shared" si="50"/>
        <v>0</v>
      </c>
      <c r="AT30" s="19">
        <f t="shared" si="51"/>
        <v>0</v>
      </c>
      <c r="AV30" s="25">
        <f t="shared" si="52"/>
        <v>210</v>
      </c>
      <c r="AW30" s="19">
        <f t="shared" si="53"/>
        <v>0</v>
      </c>
      <c r="AX30" s="19">
        <f t="shared" si="54"/>
        <v>0</v>
      </c>
      <c r="AZ30" s="25">
        <f t="shared" si="55"/>
        <v>660</v>
      </c>
      <c r="BA30" s="19">
        <f t="shared" si="56"/>
        <v>0</v>
      </c>
      <c r="BB30" s="19">
        <f t="shared" si="57"/>
        <v>0</v>
      </c>
      <c r="BD30" s="25">
        <f t="shared" si="58"/>
        <v>0</v>
      </c>
      <c r="BE30" s="19">
        <f t="shared" si="59"/>
        <v>0</v>
      </c>
      <c r="BF30" s="19">
        <f t="shared" si="60"/>
        <v>0</v>
      </c>
      <c r="BG30" s="31"/>
      <c r="BH30" s="25">
        <f t="shared" si="61"/>
        <v>330</v>
      </c>
      <c r="BI30" s="19">
        <f t="shared" si="62"/>
        <v>0</v>
      </c>
      <c r="BJ30" s="19">
        <f t="shared" si="63"/>
        <v>0</v>
      </c>
      <c r="BL30" s="25">
        <f t="shared" si="64"/>
        <v>210</v>
      </c>
      <c r="BM30" s="19">
        <f t="shared" si="65"/>
        <v>0</v>
      </c>
      <c r="BN30" s="19">
        <f t="shared" si="66"/>
        <v>0</v>
      </c>
      <c r="BP30" s="25">
        <f t="shared" si="67"/>
        <v>180</v>
      </c>
      <c r="BQ30" s="19">
        <f t="shared" si="68"/>
        <v>0</v>
      </c>
      <c r="BR30" s="19">
        <f t="shared" si="69"/>
        <v>0</v>
      </c>
    </row>
    <row r="31" spans="1:71" x14ac:dyDescent="0.25">
      <c r="A31" s="9"/>
      <c r="B31" s="10" t="str">
        <f t="shared" si="18"/>
        <v>BIB APRONS - ROYAL BLUE</v>
      </c>
      <c r="C31" s="14"/>
      <c r="D31" s="25">
        <f t="shared" si="19"/>
        <v>22</v>
      </c>
      <c r="E31" s="19">
        <f t="shared" si="31"/>
        <v>0</v>
      </c>
      <c r="F31" s="19">
        <f t="shared" si="32"/>
        <v>0</v>
      </c>
      <c r="G31" s="31"/>
      <c r="H31" s="25">
        <f t="shared" si="33"/>
        <v>32</v>
      </c>
      <c r="I31" s="19">
        <f t="shared" si="34"/>
        <v>0</v>
      </c>
      <c r="J31" s="19">
        <f t="shared" si="35"/>
        <v>0</v>
      </c>
      <c r="K31" s="31"/>
      <c r="L31" s="25">
        <f t="shared" si="20"/>
        <v>37</v>
      </c>
      <c r="M31" s="19">
        <f t="shared" si="36"/>
        <v>0</v>
      </c>
      <c r="N31" s="19">
        <f t="shared" si="37"/>
        <v>0</v>
      </c>
      <c r="O31" s="31"/>
      <c r="P31" s="25">
        <f t="shared" si="21"/>
        <v>22</v>
      </c>
      <c r="Q31" s="19">
        <f t="shared" si="22"/>
        <v>0</v>
      </c>
      <c r="R31" s="19">
        <f t="shared" si="23"/>
        <v>0</v>
      </c>
      <c r="T31" s="25">
        <f t="shared" si="24"/>
        <v>47</v>
      </c>
      <c r="U31" s="19">
        <f t="shared" si="25"/>
        <v>0</v>
      </c>
      <c r="V31" s="19">
        <f t="shared" si="26"/>
        <v>0</v>
      </c>
      <c r="X31" s="25">
        <f t="shared" si="27"/>
        <v>52</v>
      </c>
      <c r="Y31" s="19">
        <f t="shared" si="28"/>
        <v>0</v>
      </c>
      <c r="Z31" s="19">
        <f t="shared" si="29"/>
        <v>0</v>
      </c>
      <c r="AA31" s="31"/>
      <c r="AB31" s="25">
        <f t="shared" si="38"/>
        <v>37</v>
      </c>
      <c r="AC31" s="19">
        <f t="shared" si="39"/>
        <v>0</v>
      </c>
      <c r="AD31" s="19">
        <f t="shared" si="40"/>
        <v>0</v>
      </c>
      <c r="AF31" s="25">
        <f t="shared" si="41"/>
        <v>57</v>
      </c>
      <c r="AG31" s="19">
        <f t="shared" si="42"/>
        <v>0</v>
      </c>
      <c r="AH31" s="19">
        <f t="shared" si="43"/>
        <v>0</v>
      </c>
      <c r="AJ31" s="25">
        <f t="shared" si="44"/>
        <v>77</v>
      </c>
      <c r="AK31" s="19">
        <f t="shared" si="45"/>
        <v>0</v>
      </c>
      <c r="AL31" s="19">
        <f t="shared" si="46"/>
        <v>0</v>
      </c>
      <c r="AN31" s="25">
        <f t="shared" si="47"/>
        <v>57</v>
      </c>
      <c r="AO31" s="19">
        <f t="shared" si="48"/>
        <v>0</v>
      </c>
      <c r="AP31" s="19">
        <f t="shared" si="49"/>
        <v>0</v>
      </c>
      <c r="AQ31" s="31"/>
      <c r="AR31" s="25">
        <f t="shared" si="30"/>
        <v>57</v>
      </c>
      <c r="AS31" s="19">
        <f t="shared" si="50"/>
        <v>0</v>
      </c>
      <c r="AT31" s="19">
        <f t="shared" si="51"/>
        <v>0</v>
      </c>
      <c r="AV31" s="25">
        <f t="shared" si="52"/>
        <v>62</v>
      </c>
      <c r="AW31" s="19">
        <f t="shared" si="53"/>
        <v>0</v>
      </c>
      <c r="AX31" s="19">
        <f t="shared" si="54"/>
        <v>0</v>
      </c>
      <c r="AZ31" s="25">
        <f t="shared" si="55"/>
        <v>120</v>
      </c>
      <c r="BA31" s="19">
        <f t="shared" si="56"/>
        <v>0</v>
      </c>
      <c r="BB31" s="19">
        <f t="shared" si="57"/>
        <v>0</v>
      </c>
      <c r="BD31" s="25">
        <f t="shared" si="58"/>
        <v>62</v>
      </c>
      <c r="BE31" s="19">
        <f t="shared" si="59"/>
        <v>0</v>
      </c>
      <c r="BF31" s="19">
        <f t="shared" si="60"/>
        <v>0</v>
      </c>
      <c r="BG31" s="31"/>
      <c r="BH31" s="25">
        <f t="shared" si="61"/>
        <v>117</v>
      </c>
      <c r="BI31" s="19">
        <f t="shared" si="62"/>
        <v>0</v>
      </c>
      <c r="BJ31" s="19">
        <f t="shared" si="63"/>
        <v>0</v>
      </c>
      <c r="BL31" s="25">
        <f t="shared" si="64"/>
        <v>52</v>
      </c>
      <c r="BM31" s="19">
        <f t="shared" si="65"/>
        <v>0</v>
      </c>
      <c r="BN31" s="19">
        <f t="shared" si="66"/>
        <v>0</v>
      </c>
      <c r="BP31" s="25">
        <f t="shared" si="67"/>
        <v>42</v>
      </c>
      <c r="BQ31" s="19">
        <f t="shared" si="68"/>
        <v>0</v>
      </c>
      <c r="BR31" s="19">
        <f t="shared" si="69"/>
        <v>0</v>
      </c>
    </row>
    <row r="32" spans="1:71" x14ac:dyDescent="0.25">
      <c r="A32" s="9"/>
      <c r="B32" s="10" t="str">
        <f t="shared" si="18"/>
        <v>BIB APRONS - FOREST GREEN</v>
      </c>
      <c r="C32" s="14"/>
      <c r="D32" s="25">
        <f t="shared" si="19"/>
        <v>7</v>
      </c>
      <c r="E32" s="19">
        <f t="shared" si="31"/>
        <v>0</v>
      </c>
      <c r="F32" s="19">
        <f t="shared" si="32"/>
        <v>0</v>
      </c>
      <c r="G32" s="31"/>
      <c r="H32" s="25">
        <f t="shared" si="33"/>
        <v>12</v>
      </c>
      <c r="I32" s="19">
        <f t="shared" si="34"/>
        <v>0</v>
      </c>
      <c r="J32" s="19">
        <f t="shared" si="35"/>
        <v>0</v>
      </c>
      <c r="K32" s="31"/>
      <c r="L32" s="25">
        <f t="shared" si="20"/>
        <v>30</v>
      </c>
      <c r="M32" s="19">
        <f t="shared" si="36"/>
        <v>0</v>
      </c>
      <c r="N32" s="19">
        <f t="shared" si="37"/>
        <v>0</v>
      </c>
      <c r="O32" s="31"/>
      <c r="P32" s="25">
        <f t="shared" si="21"/>
        <v>8</v>
      </c>
      <c r="Q32" s="19">
        <f t="shared" si="22"/>
        <v>0</v>
      </c>
      <c r="R32" s="19">
        <f t="shared" si="23"/>
        <v>0</v>
      </c>
      <c r="T32" s="25">
        <f t="shared" si="24"/>
        <v>32</v>
      </c>
      <c r="U32" s="19">
        <f t="shared" si="25"/>
        <v>0</v>
      </c>
      <c r="V32" s="19">
        <f t="shared" si="26"/>
        <v>0</v>
      </c>
      <c r="X32" s="25">
        <f t="shared" si="27"/>
        <v>37</v>
      </c>
      <c r="Y32" s="19">
        <f t="shared" si="28"/>
        <v>0</v>
      </c>
      <c r="Z32" s="19">
        <f t="shared" si="29"/>
        <v>0</v>
      </c>
      <c r="AA32" s="31"/>
      <c r="AB32" s="25">
        <f t="shared" si="38"/>
        <v>17</v>
      </c>
      <c r="AC32" s="19">
        <f t="shared" si="39"/>
        <v>0</v>
      </c>
      <c r="AD32" s="19">
        <f t="shared" si="40"/>
        <v>0</v>
      </c>
      <c r="AF32" s="25">
        <f t="shared" si="41"/>
        <v>37</v>
      </c>
      <c r="AG32" s="19">
        <f t="shared" si="42"/>
        <v>0</v>
      </c>
      <c r="AH32" s="19">
        <f t="shared" si="43"/>
        <v>0</v>
      </c>
      <c r="AJ32" s="25">
        <f t="shared" si="44"/>
        <v>77</v>
      </c>
      <c r="AK32" s="19">
        <f t="shared" si="45"/>
        <v>0</v>
      </c>
      <c r="AL32" s="19">
        <f t="shared" si="46"/>
        <v>0</v>
      </c>
      <c r="AN32" s="25">
        <f t="shared" si="47"/>
        <v>37</v>
      </c>
      <c r="AO32" s="19">
        <f t="shared" si="48"/>
        <v>0</v>
      </c>
      <c r="AP32" s="19">
        <f t="shared" si="49"/>
        <v>0</v>
      </c>
      <c r="AQ32" s="31"/>
      <c r="AR32" s="25">
        <f t="shared" si="30"/>
        <v>42</v>
      </c>
      <c r="AS32" s="19">
        <f t="shared" si="50"/>
        <v>0</v>
      </c>
      <c r="AT32" s="19">
        <f t="shared" si="51"/>
        <v>0</v>
      </c>
      <c r="AV32" s="25">
        <f t="shared" si="52"/>
        <v>42</v>
      </c>
      <c r="AW32" s="19">
        <f t="shared" si="53"/>
        <v>0</v>
      </c>
      <c r="AX32" s="19">
        <f t="shared" si="54"/>
        <v>0</v>
      </c>
      <c r="AZ32" s="25">
        <f t="shared" si="55"/>
        <v>100</v>
      </c>
      <c r="BA32" s="19">
        <f t="shared" si="56"/>
        <v>0</v>
      </c>
      <c r="BB32" s="19">
        <f t="shared" si="57"/>
        <v>0</v>
      </c>
      <c r="BD32" s="25">
        <f t="shared" si="58"/>
        <v>12</v>
      </c>
      <c r="BE32" s="19">
        <f t="shared" si="59"/>
        <v>0</v>
      </c>
      <c r="BF32" s="19">
        <f t="shared" si="60"/>
        <v>0</v>
      </c>
      <c r="BG32" s="31"/>
      <c r="BH32" s="25">
        <f t="shared" si="61"/>
        <v>33</v>
      </c>
      <c r="BI32" s="19">
        <f t="shared" si="62"/>
        <v>0</v>
      </c>
      <c r="BJ32" s="19">
        <f t="shared" si="63"/>
        <v>0</v>
      </c>
      <c r="BL32" s="25">
        <f t="shared" si="64"/>
        <v>32</v>
      </c>
      <c r="BM32" s="19">
        <f t="shared" si="65"/>
        <v>0</v>
      </c>
      <c r="BN32" s="19">
        <f t="shared" si="66"/>
        <v>0</v>
      </c>
      <c r="BP32" s="25">
        <f t="shared" si="67"/>
        <v>32</v>
      </c>
      <c r="BQ32" s="19">
        <f t="shared" si="68"/>
        <v>0</v>
      </c>
      <c r="BR32" s="19">
        <f t="shared" si="69"/>
        <v>0</v>
      </c>
    </row>
    <row r="33" spans="1:72" x14ac:dyDescent="0.25">
      <c r="A33" s="9"/>
      <c r="B33" s="10" t="str">
        <f t="shared" si="18"/>
        <v>BIB APRONS - WINE</v>
      </c>
      <c r="C33" s="14"/>
      <c r="D33" s="25">
        <f t="shared" si="19"/>
        <v>27</v>
      </c>
      <c r="E33" s="19">
        <f t="shared" si="31"/>
        <v>0</v>
      </c>
      <c r="F33" s="19">
        <f t="shared" si="32"/>
        <v>0</v>
      </c>
      <c r="G33" s="31"/>
      <c r="H33" s="25">
        <f t="shared" si="33"/>
        <v>22</v>
      </c>
      <c r="I33" s="19">
        <f t="shared" si="34"/>
        <v>0</v>
      </c>
      <c r="J33" s="19">
        <f t="shared" si="35"/>
        <v>0</v>
      </c>
      <c r="K33" s="31"/>
      <c r="L33" s="25">
        <f t="shared" si="20"/>
        <v>47</v>
      </c>
      <c r="M33" s="19">
        <f t="shared" si="36"/>
        <v>0</v>
      </c>
      <c r="N33" s="19">
        <f t="shared" si="37"/>
        <v>0</v>
      </c>
      <c r="O33" s="31"/>
      <c r="P33" s="25">
        <f t="shared" si="21"/>
        <v>27</v>
      </c>
      <c r="Q33" s="19">
        <f t="shared" si="22"/>
        <v>0</v>
      </c>
      <c r="R33" s="19">
        <f t="shared" si="23"/>
        <v>0</v>
      </c>
      <c r="T33" s="25">
        <f t="shared" si="24"/>
        <v>112</v>
      </c>
      <c r="U33" s="19">
        <f t="shared" si="25"/>
        <v>0</v>
      </c>
      <c r="V33" s="19">
        <f t="shared" si="26"/>
        <v>0</v>
      </c>
      <c r="X33" s="25">
        <f t="shared" si="27"/>
        <v>77</v>
      </c>
      <c r="Y33" s="19">
        <f t="shared" si="28"/>
        <v>0</v>
      </c>
      <c r="Z33" s="19">
        <f t="shared" si="29"/>
        <v>0</v>
      </c>
      <c r="AA33" s="31"/>
      <c r="AB33" s="25">
        <f t="shared" si="38"/>
        <v>62</v>
      </c>
      <c r="AC33" s="19">
        <f t="shared" si="39"/>
        <v>0</v>
      </c>
      <c r="AD33" s="19">
        <f t="shared" si="40"/>
        <v>0</v>
      </c>
      <c r="AF33" s="25">
        <f t="shared" si="41"/>
        <v>97</v>
      </c>
      <c r="AG33" s="19">
        <f t="shared" si="42"/>
        <v>0</v>
      </c>
      <c r="AH33" s="19">
        <f t="shared" si="43"/>
        <v>0</v>
      </c>
      <c r="AJ33" s="25">
        <f t="shared" si="44"/>
        <v>210</v>
      </c>
      <c r="AK33" s="19">
        <f t="shared" si="45"/>
        <v>0</v>
      </c>
      <c r="AL33" s="19">
        <f t="shared" si="46"/>
        <v>0</v>
      </c>
      <c r="AN33" s="25">
        <f t="shared" si="47"/>
        <v>72</v>
      </c>
      <c r="AO33" s="19">
        <f t="shared" si="48"/>
        <v>0</v>
      </c>
      <c r="AP33" s="19">
        <f t="shared" si="49"/>
        <v>0</v>
      </c>
      <c r="AQ33" s="31"/>
      <c r="AR33" s="25">
        <f t="shared" si="30"/>
        <v>82</v>
      </c>
      <c r="AS33" s="19">
        <f t="shared" si="50"/>
        <v>0</v>
      </c>
      <c r="AT33" s="19">
        <f t="shared" si="51"/>
        <v>0</v>
      </c>
      <c r="AV33" s="25">
        <f t="shared" si="52"/>
        <v>97</v>
      </c>
      <c r="AW33" s="19">
        <f t="shared" si="53"/>
        <v>0</v>
      </c>
      <c r="AX33" s="19">
        <f t="shared" si="54"/>
        <v>0</v>
      </c>
      <c r="AZ33" s="25">
        <f t="shared" si="55"/>
        <v>300</v>
      </c>
      <c r="BA33" s="19">
        <f t="shared" si="56"/>
        <v>0</v>
      </c>
      <c r="BB33" s="19">
        <f t="shared" si="57"/>
        <v>0</v>
      </c>
      <c r="BD33" s="25">
        <f t="shared" si="58"/>
        <v>52</v>
      </c>
      <c r="BE33" s="19">
        <f t="shared" si="59"/>
        <v>0</v>
      </c>
      <c r="BF33" s="19">
        <f t="shared" si="60"/>
        <v>0</v>
      </c>
      <c r="BG33" s="31"/>
      <c r="BH33" s="25">
        <f t="shared" si="61"/>
        <v>80</v>
      </c>
      <c r="BI33" s="19">
        <f t="shared" si="62"/>
        <v>0</v>
      </c>
      <c r="BJ33" s="19">
        <f t="shared" si="63"/>
        <v>0</v>
      </c>
      <c r="BL33" s="25">
        <f t="shared" si="64"/>
        <v>77</v>
      </c>
      <c r="BM33" s="19">
        <f t="shared" si="65"/>
        <v>0</v>
      </c>
      <c r="BN33" s="19">
        <f t="shared" si="66"/>
        <v>0</v>
      </c>
      <c r="BP33" s="25">
        <f t="shared" si="67"/>
        <v>67</v>
      </c>
      <c r="BQ33" s="19">
        <f t="shared" si="68"/>
        <v>0</v>
      </c>
      <c r="BR33" s="19">
        <f t="shared" si="69"/>
        <v>0</v>
      </c>
    </row>
    <row r="34" spans="1:72" x14ac:dyDescent="0.25">
      <c r="A34" s="9"/>
      <c r="B34" s="10" t="s">
        <v>23</v>
      </c>
      <c r="C34" s="14"/>
      <c r="D34" s="25">
        <f t="shared" si="19"/>
        <v>22</v>
      </c>
      <c r="E34" s="19">
        <f t="shared" si="31"/>
        <v>0</v>
      </c>
      <c r="F34" s="19">
        <f t="shared" si="32"/>
        <v>0</v>
      </c>
      <c r="G34" s="31"/>
      <c r="H34" s="25">
        <f t="shared" si="33"/>
        <v>32</v>
      </c>
      <c r="I34" s="19">
        <f t="shared" si="34"/>
        <v>0</v>
      </c>
      <c r="J34" s="19">
        <f t="shared" si="35"/>
        <v>0</v>
      </c>
      <c r="K34" s="31"/>
      <c r="L34" s="25">
        <f t="shared" si="20"/>
        <v>37</v>
      </c>
      <c r="M34" s="19">
        <f t="shared" si="36"/>
        <v>0</v>
      </c>
      <c r="N34" s="19">
        <f t="shared" si="37"/>
        <v>0</v>
      </c>
      <c r="O34" s="31"/>
      <c r="P34" s="25">
        <f t="shared" si="21"/>
        <v>22</v>
      </c>
      <c r="Q34" s="19">
        <f t="shared" si="22"/>
        <v>0</v>
      </c>
      <c r="R34" s="19">
        <f t="shared" si="23"/>
        <v>0</v>
      </c>
      <c r="T34" s="25">
        <f t="shared" si="24"/>
        <v>47</v>
      </c>
      <c r="U34" s="19">
        <f t="shared" si="25"/>
        <v>0</v>
      </c>
      <c r="V34" s="19">
        <f t="shared" si="26"/>
        <v>0</v>
      </c>
      <c r="X34" s="25">
        <f t="shared" si="27"/>
        <v>52</v>
      </c>
      <c r="Y34" s="19">
        <f t="shared" si="28"/>
        <v>0</v>
      </c>
      <c r="Z34" s="19">
        <f t="shared" si="29"/>
        <v>0</v>
      </c>
      <c r="AA34" s="31"/>
      <c r="AB34" s="25">
        <f t="shared" si="38"/>
        <v>37</v>
      </c>
      <c r="AC34" s="19">
        <f t="shared" si="39"/>
        <v>0</v>
      </c>
      <c r="AD34" s="19">
        <f t="shared" si="40"/>
        <v>0</v>
      </c>
      <c r="AF34" s="25">
        <f t="shared" si="41"/>
        <v>57</v>
      </c>
      <c r="AG34" s="19">
        <f t="shared" si="42"/>
        <v>0</v>
      </c>
      <c r="AH34" s="19">
        <f t="shared" si="43"/>
        <v>0</v>
      </c>
      <c r="AJ34" s="25">
        <f t="shared" si="44"/>
        <v>77</v>
      </c>
      <c r="AK34" s="19">
        <f t="shared" si="45"/>
        <v>0</v>
      </c>
      <c r="AL34" s="19">
        <f t="shared" si="46"/>
        <v>0</v>
      </c>
      <c r="AN34" s="25">
        <f t="shared" si="47"/>
        <v>57</v>
      </c>
      <c r="AO34" s="19">
        <f t="shared" si="48"/>
        <v>0</v>
      </c>
      <c r="AP34" s="19">
        <f t="shared" si="49"/>
        <v>0</v>
      </c>
      <c r="AQ34" s="31"/>
      <c r="AR34" s="25">
        <f t="shared" si="30"/>
        <v>57</v>
      </c>
      <c r="AS34" s="19">
        <f t="shared" si="50"/>
        <v>0</v>
      </c>
      <c r="AT34" s="19">
        <f t="shared" si="51"/>
        <v>0</v>
      </c>
      <c r="AV34" s="25">
        <f t="shared" si="52"/>
        <v>62</v>
      </c>
      <c r="AW34" s="19">
        <f t="shared" si="53"/>
        <v>0</v>
      </c>
      <c r="AX34" s="19">
        <f t="shared" si="54"/>
        <v>0</v>
      </c>
      <c r="AZ34" s="25">
        <f t="shared" si="55"/>
        <v>120</v>
      </c>
      <c r="BA34" s="19">
        <f t="shared" si="56"/>
        <v>0</v>
      </c>
      <c r="BB34" s="19">
        <f t="shared" si="57"/>
        <v>0</v>
      </c>
      <c r="BD34" s="25">
        <f t="shared" si="58"/>
        <v>62</v>
      </c>
      <c r="BE34" s="19">
        <f t="shared" si="59"/>
        <v>0</v>
      </c>
      <c r="BF34" s="19">
        <f t="shared" si="60"/>
        <v>0</v>
      </c>
      <c r="BG34" s="31"/>
      <c r="BH34" s="25">
        <f t="shared" si="61"/>
        <v>117</v>
      </c>
      <c r="BI34" s="19">
        <f t="shared" si="62"/>
        <v>0</v>
      </c>
      <c r="BJ34" s="19">
        <f t="shared" si="63"/>
        <v>0</v>
      </c>
      <c r="BL34" s="25">
        <f t="shared" si="64"/>
        <v>52</v>
      </c>
      <c r="BM34" s="19">
        <f t="shared" si="65"/>
        <v>0</v>
      </c>
      <c r="BN34" s="19">
        <f t="shared" si="66"/>
        <v>0</v>
      </c>
      <c r="BP34" s="25">
        <f t="shared" si="67"/>
        <v>42</v>
      </c>
      <c r="BQ34" s="19">
        <f t="shared" si="68"/>
        <v>0</v>
      </c>
      <c r="BR34" s="19">
        <f t="shared" si="69"/>
        <v>0</v>
      </c>
    </row>
    <row r="35" spans="1:72" x14ac:dyDescent="0.25">
      <c r="A35" s="9"/>
      <c r="B35" s="10" t="s">
        <v>24</v>
      </c>
      <c r="C35" s="14"/>
      <c r="D35" s="25">
        <f t="shared" si="19"/>
        <v>7</v>
      </c>
      <c r="E35" s="19">
        <f t="shared" si="31"/>
        <v>0</v>
      </c>
      <c r="F35" s="19">
        <f t="shared" si="32"/>
        <v>0</v>
      </c>
      <c r="G35" s="31"/>
      <c r="H35" s="25">
        <f t="shared" si="33"/>
        <v>12</v>
      </c>
      <c r="I35" s="19">
        <f t="shared" si="34"/>
        <v>0</v>
      </c>
      <c r="J35" s="19">
        <f t="shared" si="35"/>
        <v>0</v>
      </c>
      <c r="K35" s="31"/>
      <c r="L35" s="25">
        <f t="shared" si="20"/>
        <v>30</v>
      </c>
      <c r="M35" s="19">
        <f t="shared" si="36"/>
        <v>0</v>
      </c>
      <c r="N35" s="19">
        <f t="shared" si="37"/>
        <v>0</v>
      </c>
      <c r="O35" s="31"/>
      <c r="P35" s="25">
        <f t="shared" si="21"/>
        <v>8</v>
      </c>
      <c r="Q35" s="19">
        <f t="shared" si="22"/>
        <v>0</v>
      </c>
      <c r="R35" s="19">
        <f t="shared" si="23"/>
        <v>0</v>
      </c>
      <c r="T35" s="25">
        <f t="shared" si="24"/>
        <v>32</v>
      </c>
      <c r="U35" s="19">
        <f t="shared" si="25"/>
        <v>0</v>
      </c>
      <c r="V35" s="19">
        <f t="shared" si="26"/>
        <v>0</v>
      </c>
      <c r="X35" s="25">
        <f t="shared" si="27"/>
        <v>37</v>
      </c>
      <c r="Y35" s="19">
        <f t="shared" si="28"/>
        <v>0</v>
      </c>
      <c r="Z35" s="19">
        <f t="shared" si="29"/>
        <v>0</v>
      </c>
      <c r="AA35" s="31"/>
      <c r="AB35" s="25">
        <f t="shared" si="38"/>
        <v>17</v>
      </c>
      <c r="AC35" s="19">
        <f t="shared" si="39"/>
        <v>0</v>
      </c>
      <c r="AD35" s="19">
        <f t="shared" si="40"/>
        <v>0</v>
      </c>
      <c r="AF35" s="25">
        <f t="shared" si="41"/>
        <v>37</v>
      </c>
      <c r="AG35" s="19">
        <f t="shared" si="42"/>
        <v>0</v>
      </c>
      <c r="AH35" s="19">
        <f t="shared" si="43"/>
        <v>0</v>
      </c>
      <c r="AJ35" s="25">
        <f t="shared" si="44"/>
        <v>77</v>
      </c>
      <c r="AK35" s="19">
        <f t="shared" si="45"/>
        <v>0</v>
      </c>
      <c r="AL35" s="19">
        <f t="shared" si="46"/>
        <v>0</v>
      </c>
      <c r="AN35" s="25">
        <f t="shared" si="47"/>
        <v>37</v>
      </c>
      <c r="AO35" s="19">
        <f t="shared" si="48"/>
        <v>0</v>
      </c>
      <c r="AP35" s="19">
        <f t="shared" si="49"/>
        <v>0</v>
      </c>
      <c r="AQ35" s="31"/>
      <c r="AR35" s="25">
        <f t="shared" si="30"/>
        <v>42</v>
      </c>
      <c r="AS35" s="19">
        <f t="shared" si="50"/>
        <v>0</v>
      </c>
      <c r="AT35" s="19">
        <f t="shared" si="51"/>
        <v>0</v>
      </c>
      <c r="AV35" s="25">
        <f t="shared" si="52"/>
        <v>42</v>
      </c>
      <c r="AW35" s="19">
        <f t="shared" si="53"/>
        <v>0</v>
      </c>
      <c r="AX35" s="19">
        <f t="shared" si="54"/>
        <v>0</v>
      </c>
      <c r="AZ35" s="25">
        <f t="shared" si="55"/>
        <v>100</v>
      </c>
      <c r="BA35" s="19">
        <f t="shared" si="56"/>
        <v>0</v>
      </c>
      <c r="BB35" s="19">
        <f t="shared" si="57"/>
        <v>0</v>
      </c>
      <c r="BD35" s="25">
        <f t="shared" si="58"/>
        <v>12</v>
      </c>
      <c r="BE35" s="19">
        <f t="shared" si="59"/>
        <v>0</v>
      </c>
      <c r="BF35" s="19">
        <f t="shared" si="60"/>
        <v>0</v>
      </c>
      <c r="BG35" s="31"/>
      <c r="BH35" s="25">
        <f t="shared" si="61"/>
        <v>33</v>
      </c>
      <c r="BI35" s="19">
        <f t="shared" si="62"/>
        <v>0</v>
      </c>
      <c r="BJ35" s="19">
        <f t="shared" si="63"/>
        <v>0</v>
      </c>
      <c r="BL35" s="25">
        <f t="shared" si="64"/>
        <v>32</v>
      </c>
      <c r="BM35" s="19">
        <f t="shared" si="65"/>
        <v>0</v>
      </c>
      <c r="BN35" s="19">
        <f t="shared" si="66"/>
        <v>0</v>
      </c>
      <c r="BP35" s="25">
        <f t="shared" si="67"/>
        <v>32</v>
      </c>
      <c r="BQ35" s="19">
        <f t="shared" si="68"/>
        <v>0</v>
      </c>
      <c r="BR35" s="19">
        <f t="shared" si="69"/>
        <v>0</v>
      </c>
    </row>
    <row r="36" spans="1:72" x14ac:dyDescent="0.25">
      <c r="A36" s="9"/>
      <c r="B36" s="10" t="s">
        <v>25</v>
      </c>
      <c r="C36" s="14"/>
      <c r="D36" s="25">
        <f t="shared" si="19"/>
        <v>22</v>
      </c>
      <c r="E36" s="19">
        <f t="shared" si="31"/>
        <v>0</v>
      </c>
      <c r="F36" s="19">
        <f t="shared" si="32"/>
        <v>0</v>
      </c>
      <c r="G36" s="31"/>
      <c r="H36" s="25">
        <f t="shared" si="33"/>
        <v>22</v>
      </c>
      <c r="I36" s="19">
        <f t="shared" si="34"/>
        <v>0</v>
      </c>
      <c r="J36" s="19">
        <f t="shared" si="35"/>
        <v>0</v>
      </c>
      <c r="K36" s="31"/>
      <c r="L36" s="25">
        <f t="shared" si="20"/>
        <v>47</v>
      </c>
      <c r="M36" s="19">
        <f t="shared" si="36"/>
        <v>0</v>
      </c>
      <c r="N36" s="19">
        <f t="shared" si="37"/>
        <v>0</v>
      </c>
      <c r="O36" s="31"/>
      <c r="P36" s="25">
        <f t="shared" si="21"/>
        <v>22</v>
      </c>
      <c r="Q36" s="19">
        <f t="shared" si="22"/>
        <v>0</v>
      </c>
      <c r="R36" s="19">
        <f t="shared" si="23"/>
        <v>0</v>
      </c>
      <c r="T36" s="25">
        <f t="shared" si="24"/>
        <v>112</v>
      </c>
      <c r="U36" s="19">
        <f t="shared" si="25"/>
        <v>0</v>
      </c>
      <c r="V36" s="19">
        <f t="shared" si="26"/>
        <v>0</v>
      </c>
      <c r="X36" s="25">
        <f t="shared" si="27"/>
        <v>77</v>
      </c>
      <c r="Y36" s="19">
        <f t="shared" si="28"/>
        <v>0</v>
      </c>
      <c r="Z36" s="19">
        <f t="shared" si="29"/>
        <v>0</v>
      </c>
      <c r="AA36" s="31"/>
      <c r="AB36" s="25">
        <f t="shared" si="38"/>
        <v>62</v>
      </c>
      <c r="AC36" s="19">
        <f t="shared" si="39"/>
        <v>0</v>
      </c>
      <c r="AD36" s="19">
        <f t="shared" si="40"/>
        <v>0</v>
      </c>
      <c r="AF36" s="25">
        <f t="shared" si="41"/>
        <v>97</v>
      </c>
      <c r="AG36" s="19">
        <f t="shared" si="42"/>
        <v>0</v>
      </c>
      <c r="AH36" s="19">
        <f t="shared" si="43"/>
        <v>0</v>
      </c>
      <c r="AJ36" s="25">
        <f t="shared" si="44"/>
        <v>210</v>
      </c>
      <c r="AK36" s="19">
        <f t="shared" si="45"/>
        <v>0</v>
      </c>
      <c r="AL36" s="19">
        <f t="shared" si="46"/>
        <v>0</v>
      </c>
      <c r="AN36" s="25">
        <f t="shared" si="47"/>
        <v>72</v>
      </c>
      <c r="AO36" s="19">
        <f t="shared" si="48"/>
        <v>0</v>
      </c>
      <c r="AP36" s="19">
        <f t="shared" si="49"/>
        <v>0</v>
      </c>
      <c r="AQ36" s="31"/>
      <c r="AR36" s="25">
        <f t="shared" si="30"/>
        <v>82</v>
      </c>
      <c r="AS36" s="19">
        <f t="shared" si="50"/>
        <v>0</v>
      </c>
      <c r="AT36" s="19">
        <f t="shared" si="51"/>
        <v>0</v>
      </c>
      <c r="AV36" s="25">
        <f t="shared" si="52"/>
        <v>97</v>
      </c>
      <c r="AW36" s="19">
        <f t="shared" si="53"/>
        <v>0</v>
      </c>
      <c r="AX36" s="19">
        <f t="shared" si="54"/>
        <v>0</v>
      </c>
      <c r="AZ36" s="25">
        <f t="shared" si="55"/>
        <v>300</v>
      </c>
      <c r="BA36" s="19">
        <f t="shared" si="56"/>
        <v>0</v>
      </c>
      <c r="BB36" s="19">
        <f t="shared" si="57"/>
        <v>0</v>
      </c>
      <c r="BD36" s="25">
        <f t="shared" si="58"/>
        <v>52</v>
      </c>
      <c r="BE36" s="19">
        <f t="shared" si="59"/>
        <v>0</v>
      </c>
      <c r="BF36" s="19">
        <f t="shared" si="60"/>
        <v>0</v>
      </c>
      <c r="BG36" s="31"/>
      <c r="BH36" s="25">
        <f t="shared" si="61"/>
        <v>80</v>
      </c>
      <c r="BI36" s="19">
        <f t="shared" si="62"/>
        <v>0</v>
      </c>
      <c r="BJ36" s="19">
        <f t="shared" si="63"/>
        <v>0</v>
      </c>
      <c r="BL36" s="25">
        <f t="shared" si="64"/>
        <v>77</v>
      </c>
      <c r="BM36" s="19">
        <f t="shared" si="65"/>
        <v>0</v>
      </c>
      <c r="BN36" s="19">
        <f t="shared" si="66"/>
        <v>0</v>
      </c>
      <c r="BP36" s="25">
        <f t="shared" si="67"/>
        <v>67</v>
      </c>
      <c r="BQ36" s="19">
        <f t="shared" si="68"/>
        <v>0</v>
      </c>
      <c r="BR36" s="19">
        <f t="shared" si="69"/>
        <v>0</v>
      </c>
    </row>
    <row r="37" spans="1:72" x14ac:dyDescent="0.25">
      <c r="A37" s="2"/>
      <c r="B37" s="5" t="str">
        <f t="shared" ref="B37:B46" si="70">B15</f>
        <v>MAT 3' X 5' BLACK/GRAY</v>
      </c>
      <c r="C37" s="13"/>
      <c r="D37" s="25">
        <f t="shared" si="19"/>
        <v>0</v>
      </c>
      <c r="E37" s="19">
        <f t="shared" si="31"/>
        <v>0</v>
      </c>
      <c r="F37" s="19">
        <f t="shared" si="32"/>
        <v>0</v>
      </c>
      <c r="G37" s="31"/>
      <c r="H37" s="25">
        <f t="shared" si="33"/>
        <v>0</v>
      </c>
      <c r="I37" s="19">
        <f t="shared" si="34"/>
        <v>0</v>
      </c>
      <c r="J37" s="19">
        <f t="shared" si="35"/>
        <v>0</v>
      </c>
      <c r="K37" s="31"/>
      <c r="L37" s="25">
        <f t="shared" si="20"/>
        <v>4</v>
      </c>
      <c r="M37" s="19">
        <f t="shared" si="36"/>
        <v>0</v>
      </c>
      <c r="N37" s="19">
        <f t="shared" si="37"/>
        <v>0</v>
      </c>
      <c r="O37" s="31"/>
      <c r="P37" s="25">
        <f t="shared" si="21"/>
        <v>0</v>
      </c>
      <c r="Q37" s="19">
        <f t="shared" si="22"/>
        <v>0</v>
      </c>
      <c r="R37" s="19">
        <f t="shared" si="23"/>
        <v>0</v>
      </c>
      <c r="T37" s="25">
        <f t="shared" si="24"/>
        <v>2</v>
      </c>
      <c r="U37" s="19">
        <f t="shared" si="25"/>
        <v>0</v>
      </c>
      <c r="V37" s="19">
        <f t="shared" si="26"/>
        <v>0</v>
      </c>
      <c r="X37" s="25">
        <f t="shared" si="27"/>
        <v>0</v>
      </c>
      <c r="Y37" s="19">
        <f t="shared" si="28"/>
        <v>0</v>
      </c>
      <c r="Z37" s="19">
        <f t="shared" si="29"/>
        <v>0</v>
      </c>
      <c r="AA37" s="31"/>
      <c r="AB37" s="25">
        <f t="shared" si="38"/>
        <v>0</v>
      </c>
      <c r="AC37" s="19">
        <f t="shared" si="39"/>
        <v>0</v>
      </c>
      <c r="AD37" s="19">
        <f t="shared" si="40"/>
        <v>0</v>
      </c>
      <c r="AF37" s="25">
        <f t="shared" si="41"/>
        <v>6</v>
      </c>
      <c r="AG37" s="19">
        <f t="shared" si="42"/>
        <v>0</v>
      </c>
      <c r="AH37" s="19">
        <f t="shared" si="43"/>
        <v>0</v>
      </c>
      <c r="AJ37" s="25">
        <f t="shared" si="44"/>
        <v>12</v>
      </c>
      <c r="AK37" s="19">
        <f t="shared" si="45"/>
        <v>0</v>
      </c>
      <c r="AL37" s="19">
        <f t="shared" si="46"/>
        <v>0</v>
      </c>
      <c r="AN37" s="25">
        <f t="shared" si="47"/>
        <v>4</v>
      </c>
      <c r="AO37" s="19">
        <f t="shared" si="48"/>
        <v>0</v>
      </c>
      <c r="AP37" s="19">
        <f t="shared" si="49"/>
        <v>0</v>
      </c>
      <c r="AQ37" s="31"/>
      <c r="AR37" s="25">
        <f t="shared" si="30"/>
        <v>0</v>
      </c>
      <c r="AS37" s="19">
        <f t="shared" si="50"/>
        <v>0</v>
      </c>
      <c r="AT37" s="19">
        <f t="shared" si="51"/>
        <v>0</v>
      </c>
      <c r="AV37" s="25">
        <f t="shared" si="52"/>
        <v>4</v>
      </c>
      <c r="AW37" s="19">
        <f t="shared" si="53"/>
        <v>0</v>
      </c>
      <c r="AX37" s="19">
        <f t="shared" si="54"/>
        <v>0</v>
      </c>
      <c r="AZ37" s="25">
        <f t="shared" si="55"/>
        <v>6</v>
      </c>
      <c r="BA37" s="19">
        <f t="shared" si="56"/>
        <v>0</v>
      </c>
      <c r="BB37" s="19">
        <f t="shared" si="57"/>
        <v>0</v>
      </c>
      <c r="BD37" s="25">
        <f t="shared" si="58"/>
        <v>0</v>
      </c>
      <c r="BE37" s="19">
        <f t="shared" si="59"/>
        <v>0</v>
      </c>
      <c r="BF37" s="19">
        <f t="shared" si="60"/>
        <v>0</v>
      </c>
      <c r="BG37" s="31"/>
      <c r="BH37" s="25">
        <f t="shared" si="61"/>
        <v>0</v>
      </c>
      <c r="BI37" s="19">
        <f t="shared" si="62"/>
        <v>0</v>
      </c>
      <c r="BJ37" s="19">
        <f t="shared" si="63"/>
        <v>0</v>
      </c>
      <c r="BL37" s="25">
        <f t="shared" si="64"/>
        <v>4</v>
      </c>
      <c r="BM37" s="19">
        <f t="shared" si="65"/>
        <v>0</v>
      </c>
      <c r="BN37" s="19">
        <f t="shared" si="66"/>
        <v>0</v>
      </c>
      <c r="BP37" s="25">
        <f t="shared" si="67"/>
        <v>0</v>
      </c>
      <c r="BQ37" s="19">
        <f t="shared" si="68"/>
        <v>0</v>
      </c>
      <c r="BR37" s="19">
        <f t="shared" si="69"/>
        <v>0</v>
      </c>
    </row>
    <row r="38" spans="1:72" x14ac:dyDescent="0.25">
      <c r="A38" s="2"/>
      <c r="B38" s="5" t="str">
        <f t="shared" si="70"/>
        <v>MAT 3' X 10' BLACK/GRAY</v>
      </c>
      <c r="C38" s="13"/>
      <c r="D38" s="25">
        <f t="shared" si="19"/>
        <v>0</v>
      </c>
      <c r="E38" s="19">
        <f t="shared" si="31"/>
        <v>0</v>
      </c>
      <c r="F38" s="19">
        <f t="shared" si="32"/>
        <v>0</v>
      </c>
      <c r="G38" s="31"/>
      <c r="H38" s="25">
        <f t="shared" si="33"/>
        <v>0</v>
      </c>
      <c r="I38" s="19">
        <f t="shared" si="34"/>
        <v>0</v>
      </c>
      <c r="J38" s="19">
        <f t="shared" si="35"/>
        <v>0</v>
      </c>
      <c r="K38" s="31"/>
      <c r="L38" s="25">
        <f t="shared" si="20"/>
        <v>4</v>
      </c>
      <c r="M38" s="19">
        <f t="shared" si="36"/>
        <v>0</v>
      </c>
      <c r="N38" s="19">
        <f t="shared" si="37"/>
        <v>0</v>
      </c>
      <c r="O38" s="31"/>
      <c r="P38" s="25">
        <f t="shared" si="21"/>
        <v>20</v>
      </c>
      <c r="Q38" s="19">
        <f t="shared" si="22"/>
        <v>0</v>
      </c>
      <c r="R38" s="19">
        <f t="shared" si="23"/>
        <v>0</v>
      </c>
      <c r="T38" s="25">
        <f t="shared" si="24"/>
        <v>2</v>
      </c>
      <c r="U38" s="19">
        <f t="shared" si="25"/>
        <v>0</v>
      </c>
      <c r="V38" s="19">
        <f t="shared" si="26"/>
        <v>0</v>
      </c>
      <c r="X38" s="25">
        <f t="shared" si="27"/>
        <v>0</v>
      </c>
      <c r="Y38" s="19">
        <f t="shared" si="28"/>
        <v>0</v>
      </c>
      <c r="Z38" s="19">
        <f t="shared" si="29"/>
        <v>0</v>
      </c>
      <c r="AA38" s="31"/>
      <c r="AB38" s="25">
        <f t="shared" si="38"/>
        <v>0</v>
      </c>
      <c r="AC38" s="19">
        <f t="shared" si="39"/>
        <v>0</v>
      </c>
      <c r="AD38" s="19">
        <f t="shared" si="40"/>
        <v>0</v>
      </c>
      <c r="AF38" s="25">
        <f t="shared" si="41"/>
        <v>6</v>
      </c>
      <c r="AG38" s="19">
        <f t="shared" si="42"/>
        <v>0</v>
      </c>
      <c r="AH38" s="19">
        <f t="shared" si="43"/>
        <v>0</v>
      </c>
      <c r="AJ38" s="25">
        <f t="shared" si="44"/>
        <v>12</v>
      </c>
      <c r="AK38" s="19">
        <f t="shared" si="45"/>
        <v>0</v>
      </c>
      <c r="AL38" s="19">
        <f t="shared" si="46"/>
        <v>0</v>
      </c>
      <c r="AN38" s="25">
        <f t="shared" si="47"/>
        <v>4</v>
      </c>
      <c r="AO38" s="19">
        <f t="shared" si="48"/>
        <v>0</v>
      </c>
      <c r="AP38" s="19">
        <f t="shared" si="49"/>
        <v>0</v>
      </c>
      <c r="AQ38" s="31"/>
      <c r="AR38" s="25">
        <f t="shared" si="30"/>
        <v>2</v>
      </c>
      <c r="AS38" s="19">
        <f t="shared" si="50"/>
        <v>0</v>
      </c>
      <c r="AT38" s="19">
        <f t="shared" si="51"/>
        <v>0</v>
      </c>
      <c r="AV38" s="25">
        <f t="shared" si="52"/>
        <v>4</v>
      </c>
      <c r="AW38" s="19">
        <f t="shared" si="53"/>
        <v>0</v>
      </c>
      <c r="AX38" s="19">
        <f t="shared" si="54"/>
        <v>0</v>
      </c>
      <c r="AZ38" s="25">
        <f t="shared" si="55"/>
        <v>6</v>
      </c>
      <c r="BA38" s="19">
        <f t="shared" si="56"/>
        <v>0</v>
      </c>
      <c r="BB38" s="19">
        <f t="shared" si="57"/>
        <v>0</v>
      </c>
      <c r="BD38" s="25">
        <f t="shared" si="58"/>
        <v>0</v>
      </c>
      <c r="BE38" s="19">
        <f t="shared" si="59"/>
        <v>0</v>
      </c>
      <c r="BF38" s="19">
        <f t="shared" si="60"/>
        <v>0</v>
      </c>
      <c r="BG38" s="31"/>
      <c r="BH38" s="25">
        <f t="shared" si="61"/>
        <v>42</v>
      </c>
      <c r="BI38" s="19">
        <f t="shared" si="62"/>
        <v>0</v>
      </c>
      <c r="BJ38" s="19">
        <f t="shared" si="63"/>
        <v>0</v>
      </c>
      <c r="BL38" s="25">
        <f t="shared" si="64"/>
        <v>4</v>
      </c>
      <c r="BM38" s="19">
        <f t="shared" si="65"/>
        <v>0</v>
      </c>
      <c r="BN38" s="19">
        <f t="shared" si="66"/>
        <v>0</v>
      </c>
      <c r="BP38" s="25">
        <f t="shared" si="67"/>
        <v>0</v>
      </c>
      <c r="BQ38" s="19">
        <f t="shared" si="68"/>
        <v>0</v>
      </c>
      <c r="BR38" s="19">
        <f t="shared" si="69"/>
        <v>0</v>
      </c>
    </row>
    <row r="39" spans="1:72" x14ac:dyDescent="0.25">
      <c r="A39" s="2"/>
      <c r="B39" s="5" t="str">
        <f t="shared" si="70"/>
        <v>MAT 4' X 6' BLACK/GRAY</v>
      </c>
      <c r="C39" s="13"/>
      <c r="D39" s="25">
        <f t="shared" si="19"/>
        <v>0</v>
      </c>
      <c r="E39" s="19">
        <f t="shared" si="31"/>
        <v>0</v>
      </c>
      <c r="F39" s="19">
        <f t="shared" si="32"/>
        <v>0</v>
      </c>
      <c r="G39" s="31"/>
      <c r="H39" s="25">
        <f t="shared" si="33"/>
        <v>0</v>
      </c>
      <c r="I39" s="19">
        <f t="shared" si="34"/>
        <v>0</v>
      </c>
      <c r="J39" s="19">
        <f t="shared" si="35"/>
        <v>0</v>
      </c>
      <c r="K39" s="31"/>
      <c r="L39" s="25">
        <f t="shared" si="20"/>
        <v>4</v>
      </c>
      <c r="M39" s="19">
        <f t="shared" si="36"/>
        <v>0</v>
      </c>
      <c r="N39" s="19">
        <f t="shared" si="37"/>
        <v>0</v>
      </c>
      <c r="O39" s="31"/>
      <c r="P39" s="25">
        <f t="shared" si="21"/>
        <v>0</v>
      </c>
      <c r="Q39" s="19">
        <f t="shared" si="22"/>
        <v>0</v>
      </c>
      <c r="R39" s="19">
        <f t="shared" si="23"/>
        <v>0</v>
      </c>
      <c r="T39" s="25">
        <f t="shared" si="24"/>
        <v>2</v>
      </c>
      <c r="U39" s="19">
        <f t="shared" si="25"/>
        <v>0</v>
      </c>
      <c r="V39" s="19">
        <f t="shared" si="26"/>
        <v>0</v>
      </c>
      <c r="X39" s="25">
        <f t="shared" si="27"/>
        <v>0</v>
      </c>
      <c r="Y39" s="19">
        <f t="shared" si="28"/>
        <v>0</v>
      </c>
      <c r="Z39" s="19">
        <f t="shared" si="29"/>
        <v>0</v>
      </c>
      <c r="AA39" s="31"/>
      <c r="AB39" s="25">
        <f t="shared" si="38"/>
        <v>0</v>
      </c>
      <c r="AC39" s="19">
        <f t="shared" si="39"/>
        <v>0</v>
      </c>
      <c r="AD39" s="19">
        <f t="shared" si="40"/>
        <v>0</v>
      </c>
      <c r="AF39" s="25">
        <f t="shared" si="41"/>
        <v>10</v>
      </c>
      <c r="AG39" s="19">
        <f t="shared" si="42"/>
        <v>0</v>
      </c>
      <c r="AH39" s="19">
        <f t="shared" si="43"/>
        <v>0</v>
      </c>
      <c r="AJ39" s="25">
        <f t="shared" si="44"/>
        <v>12</v>
      </c>
      <c r="AK39" s="19">
        <f t="shared" si="45"/>
        <v>0</v>
      </c>
      <c r="AL39" s="19">
        <f t="shared" si="46"/>
        <v>0</v>
      </c>
      <c r="AN39" s="25">
        <f t="shared" si="47"/>
        <v>4</v>
      </c>
      <c r="AO39" s="19">
        <f t="shared" si="48"/>
        <v>0</v>
      </c>
      <c r="AP39" s="19">
        <f t="shared" si="49"/>
        <v>0</v>
      </c>
      <c r="AQ39" s="31"/>
      <c r="AR39" s="25">
        <f t="shared" si="30"/>
        <v>0</v>
      </c>
      <c r="AS39" s="19">
        <f t="shared" si="50"/>
        <v>0</v>
      </c>
      <c r="AT39" s="19">
        <f t="shared" si="51"/>
        <v>0</v>
      </c>
      <c r="AV39" s="25">
        <f t="shared" si="52"/>
        <v>6</v>
      </c>
      <c r="AW39" s="19">
        <f t="shared" si="53"/>
        <v>0</v>
      </c>
      <c r="AX39" s="19">
        <f t="shared" si="54"/>
        <v>0</v>
      </c>
      <c r="AZ39" s="25">
        <f t="shared" si="55"/>
        <v>6</v>
      </c>
      <c r="BA39" s="19">
        <f t="shared" si="56"/>
        <v>0</v>
      </c>
      <c r="BB39" s="19">
        <f t="shared" si="57"/>
        <v>0</v>
      </c>
      <c r="BD39" s="25">
        <f t="shared" si="58"/>
        <v>4</v>
      </c>
      <c r="BE39" s="19">
        <f t="shared" si="59"/>
        <v>0</v>
      </c>
      <c r="BF39" s="19">
        <f t="shared" si="60"/>
        <v>0</v>
      </c>
      <c r="BG39" s="31"/>
      <c r="BH39" s="25">
        <f t="shared" si="61"/>
        <v>0</v>
      </c>
      <c r="BI39" s="19">
        <f t="shared" si="62"/>
        <v>0</v>
      </c>
      <c r="BJ39" s="19">
        <f t="shared" si="63"/>
        <v>0</v>
      </c>
      <c r="BL39" s="25">
        <f t="shared" si="64"/>
        <v>10</v>
      </c>
      <c r="BM39" s="19">
        <f t="shared" si="65"/>
        <v>0</v>
      </c>
      <c r="BN39" s="19">
        <f t="shared" si="66"/>
        <v>0</v>
      </c>
      <c r="BP39" s="25">
        <f t="shared" si="67"/>
        <v>0</v>
      </c>
      <c r="BQ39" s="19">
        <f t="shared" si="68"/>
        <v>0</v>
      </c>
      <c r="BR39" s="19">
        <f t="shared" si="69"/>
        <v>0</v>
      </c>
    </row>
    <row r="40" spans="1:72" x14ac:dyDescent="0.25">
      <c r="A40" s="2"/>
      <c r="B40" s="5" t="str">
        <f t="shared" si="70"/>
        <v>MOP, DUST 36"</v>
      </c>
      <c r="C40" s="13"/>
      <c r="D40" s="25">
        <f t="shared" si="19"/>
        <v>0</v>
      </c>
      <c r="E40" s="19">
        <f t="shared" si="31"/>
        <v>0</v>
      </c>
      <c r="F40" s="19">
        <f t="shared" si="32"/>
        <v>0</v>
      </c>
      <c r="G40" s="31"/>
      <c r="H40" s="25">
        <f t="shared" si="33"/>
        <v>0</v>
      </c>
      <c r="I40" s="19">
        <f t="shared" si="34"/>
        <v>0</v>
      </c>
      <c r="J40" s="19">
        <f t="shared" si="35"/>
        <v>0</v>
      </c>
      <c r="K40" s="31"/>
      <c r="L40" s="25">
        <f t="shared" si="20"/>
        <v>0</v>
      </c>
      <c r="M40" s="19">
        <f t="shared" si="36"/>
        <v>0</v>
      </c>
      <c r="N40" s="19">
        <f t="shared" si="37"/>
        <v>0</v>
      </c>
      <c r="O40" s="31"/>
      <c r="P40" s="25">
        <f t="shared" si="21"/>
        <v>20</v>
      </c>
      <c r="Q40" s="19">
        <f t="shared" si="22"/>
        <v>0</v>
      </c>
      <c r="R40" s="19">
        <f t="shared" si="23"/>
        <v>0</v>
      </c>
      <c r="T40" s="25">
        <f t="shared" si="24"/>
        <v>2</v>
      </c>
      <c r="U40" s="19">
        <f t="shared" si="25"/>
        <v>0</v>
      </c>
      <c r="V40" s="19">
        <f t="shared" si="26"/>
        <v>0</v>
      </c>
      <c r="X40" s="25">
        <f t="shared" si="27"/>
        <v>12</v>
      </c>
      <c r="Y40" s="19">
        <f t="shared" si="28"/>
        <v>0</v>
      </c>
      <c r="Z40" s="19">
        <f t="shared" si="29"/>
        <v>0</v>
      </c>
      <c r="AA40" s="31"/>
      <c r="AB40" s="25">
        <f t="shared" si="38"/>
        <v>0</v>
      </c>
      <c r="AC40" s="19">
        <f t="shared" si="39"/>
        <v>0</v>
      </c>
      <c r="AD40" s="19">
        <f t="shared" si="40"/>
        <v>0</v>
      </c>
      <c r="AF40" s="25">
        <f t="shared" si="41"/>
        <v>10</v>
      </c>
      <c r="AG40" s="19">
        <f t="shared" si="42"/>
        <v>0</v>
      </c>
      <c r="AH40" s="19">
        <f t="shared" si="43"/>
        <v>0</v>
      </c>
      <c r="AJ40" s="25">
        <f t="shared" si="44"/>
        <v>12</v>
      </c>
      <c r="AK40" s="19">
        <f t="shared" si="45"/>
        <v>0</v>
      </c>
      <c r="AL40" s="19">
        <f t="shared" si="46"/>
        <v>0</v>
      </c>
      <c r="AN40" s="25">
        <f t="shared" si="47"/>
        <v>4</v>
      </c>
      <c r="AO40" s="19">
        <f t="shared" si="48"/>
        <v>0</v>
      </c>
      <c r="AP40" s="19">
        <f t="shared" si="49"/>
        <v>0</v>
      </c>
      <c r="AQ40" s="31"/>
      <c r="AR40" s="25">
        <f t="shared" si="30"/>
        <v>0</v>
      </c>
      <c r="AS40" s="19">
        <f t="shared" si="50"/>
        <v>0</v>
      </c>
      <c r="AT40" s="19">
        <f t="shared" si="51"/>
        <v>0</v>
      </c>
      <c r="AV40" s="25">
        <f t="shared" si="52"/>
        <v>6</v>
      </c>
      <c r="AW40" s="19">
        <f t="shared" si="53"/>
        <v>0</v>
      </c>
      <c r="AX40" s="19">
        <f t="shared" si="54"/>
        <v>0</v>
      </c>
      <c r="AZ40" s="25">
        <f t="shared" si="55"/>
        <v>6</v>
      </c>
      <c r="BA40" s="19">
        <f t="shared" si="56"/>
        <v>0</v>
      </c>
      <c r="BB40" s="19">
        <f t="shared" si="57"/>
        <v>0</v>
      </c>
      <c r="BD40" s="25">
        <f t="shared" si="58"/>
        <v>0</v>
      </c>
      <c r="BE40" s="19">
        <f t="shared" si="59"/>
        <v>0</v>
      </c>
      <c r="BF40" s="19">
        <f t="shared" si="60"/>
        <v>0</v>
      </c>
      <c r="BG40" s="31"/>
      <c r="BH40" s="25">
        <f t="shared" si="61"/>
        <v>70</v>
      </c>
      <c r="BI40" s="19">
        <f t="shared" si="62"/>
        <v>0</v>
      </c>
      <c r="BJ40" s="19">
        <f t="shared" si="63"/>
        <v>0</v>
      </c>
      <c r="BL40" s="25">
        <f t="shared" si="64"/>
        <v>10</v>
      </c>
      <c r="BM40" s="19">
        <f t="shared" si="65"/>
        <v>0</v>
      </c>
      <c r="BN40" s="19">
        <f t="shared" si="66"/>
        <v>0</v>
      </c>
      <c r="BP40" s="25">
        <f t="shared" si="67"/>
        <v>0</v>
      </c>
      <c r="BQ40" s="19">
        <f t="shared" si="68"/>
        <v>0</v>
      </c>
      <c r="BR40" s="19">
        <f t="shared" si="69"/>
        <v>0</v>
      </c>
    </row>
    <row r="41" spans="1:72" x14ac:dyDescent="0.25">
      <c r="A41" s="2"/>
      <c r="B41" s="5" t="str">
        <f t="shared" si="70"/>
        <v>MOP, DUST 48"</v>
      </c>
      <c r="C41" s="13"/>
      <c r="D41" s="25">
        <f t="shared" si="19"/>
        <v>0</v>
      </c>
      <c r="E41" s="19">
        <f t="shared" si="31"/>
        <v>0</v>
      </c>
      <c r="F41" s="19">
        <f t="shared" si="32"/>
        <v>0</v>
      </c>
      <c r="G41" s="31"/>
      <c r="H41" s="25">
        <f t="shared" si="33"/>
        <v>0</v>
      </c>
      <c r="I41" s="19">
        <f t="shared" si="34"/>
        <v>0</v>
      </c>
      <c r="J41" s="19">
        <f t="shared" si="35"/>
        <v>0</v>
      </c>
      <c r="K41" s="31"/>
      <c r="L41" s="25">
        <f t="shared" si="20"/>
        <v>0</v>
      </c>
      <c r="M41" s="19">
        <f t="shared" si="36"/>
        <v>0</v>
      </c>
      <c r="N41" s="19">
        <f>(L41*M41)*52</f>
        <v>0</v>
      </c>
      <c r="O41" s="31"/>
      <c r="P41" s="25">
        <f t="shared" si="21"/>
        <v>0</v>
      </c>
      <c r="Q41" s="19">
        <f t="shared" si="22"/>
        <v>0</v>
      </c>
      <c r="R41" s="19">
        <f t="shared" si="23"/>
        <v>0</v>
      </c>
      <c r="T41" s="25">
        <f t="shared" si="24"/>
        <v>0</v>
      </c>
      <c r="U41" s="19">
        <f t="shared" si="25"/>
        <v>0</v>
      </c>
      <c r="V41" s="19">
        <f t="shared" si="26"/>
        <v>0</v>
      </c>
      <c r="X41" s="25">
        <f t="shared" si="27"/>
        <v>0</v>
      </c>
      <c r="Y41" s="19">
        <f t="shared" si="28"/>
        <v>0</v>
      </c>
      <c r="Z41" s="19">
        <f t="shared" si="29"/>
        <v>0</v>
      </c>
      <c r="AA41" s="31"/>
      <c r="AB41" s="25">
        <f t="shared" si="38"/>
        <v>0</v>
      </c>
      <c r="AC41" s="19">
        <f t="shared" si="39"/>
        <v>0</v>
      </c>
      <c r="AD41" s="19">
        <f t="shared" si="40"/>
        <v>0</v>
      </c>
      <c r="AF41" s="25">
        <f t="shared" si="41"/>
        <v>0</v>
      </c>
      <c r="AG41" s="19">
        <f t="shared" si="42"/>
        <v>0</v>
      </c>
      <c r="AH41" s="19">
        <f t="shared" si="43"/>
        <v>0</v>
      </c>
      <c r="AJ41" s="25">
        <f t="shared" si="44"/>
        <v>0</v>
      </c>
      <c r="AK41" s="19">
        <f t="shared" si="45"/>
        <v>0</v>
      </c>
      <c r="AL41" s="19">
        <f t="shared" si="46"/>
        <v>0</v>
      </c>
      <c r="AN41" s="25">
        <f t="shared" si="47"/>
        <v>0</v>
      </c>
      <c r="AO41" s="19">
        <f t="shared" si="48"/>
        <v>0</v>
      </c>
      <c r="AP41" s="19">
        <f t="shared" si="49"/>
        <v>0</v>
      </c>
      <c r="AQ41" s="31"/>
      <c r="AR41" s="25">
        <f t="shared" si="30"/>
        <v>0</v>
      </c>
      <c r="AS41" s="19">
        <f t="shared" si="50"/>
        <v>0</v>
      </c>
      <c r="AT41" s="19">
        <f t="shared" si="51"/>
        <v>0</v>
      </c>
      <c r="AV41" s="25">
        <f t="shared" si="52"/>
        <v>0</v>
      </c>
      <c r="AW41" s="19">
        <f t="shared" si="53"/>
        <v>0</v>
      </c>
      <c r="AX41" s="19">
        <f t="shared" si="54"/>
        <v>0</v>
      </c>
      <c r="AZ41" s="25">
        <f t="shared" si="55"/>
        <v>0</v>
      </c>
      <c r="BA41" s="19">
        <f t="shared" si="56"/>
        <v>0</v>
      </c>
      <c r="BB41" s="19">
        <f t="shared" si="57"/>
        <v>0</v>
      </c>
      <c r="BD41" s="25">
        <f t="shared" si="58"/>
        <v>0</v>
      </c>
      <c r="BE41" s="19">
        <f t="shared" si="59"/>
        <v>0</v>
      </c>
      <c r="BF41" s="19">
        <f t="shared" si="60"/>
        <v>0</v>
      </c>
      <c r="BG41" s="31"/>
      <c r="BH41" s="25">
        <f t="shared" si="61"/>
        <v>0</v>
      </c>
      <c r="BI41" s="19">
        <f t="shared" si="62"/>
        <v>0</v>
      </c>
      <c r="BJ41" s="19">
        <f t="shared" si="63"/>
        <v>0</v>
      </c>
      <c r="BL41" s="25">
        <f t="shared" si="64"/>
        <v>0</v>
      </c>
      <c r="BM41" s="19">
        <f t="shared" si="65"/>
        <v>0</v>
      </c>
      <c r="BN41" s="19">
        <f t="shared" si="66"/>
        <v>0</v>
      </c>
      <c r="BP41" s="25">
        <f t="shared" si="67"/>
        <v>0</v>
      </c>
      <c r="BQ41" s="19">
        <f t="shared" si="68"/>
        <v>0</v>
      </c>
      <c r="BR41" s="19">
        <f t="shared" si="69"/>
        <v>0</v>
      </c>
    </row>
    <row r="42" spans="1:72" x14ac:dyDescent="0.25">
      <c r="A42" s="2"/>
      <c r="B42" s="5" t="str">
        <f t="shared" si="70"/>
        <v>MOP, WET 24 OZ</v>
      </c>
      <c r="C42" s="13"/>
      <c r="D42" s="25">
        <f t="shared" si="19"/>
        <v>0</v>
      </c>
      <c r="E42" s="19">
        <f t="shared" si="31"/>
        <v>0</v>
      </c>
      <c r="F42" s="19">
        <f t="shared" si="32"/>
        <v>0</v>
      </c>
      <c r="G42" s="31"/>
      <c r="H42" s="25">
        <f t="shared" si="33"/>
        <v>0</v>
      </c>
      <c r="I42" s="19">
        <f t="shared" si="34"/>
        <v>0</v>
      </c>
      <c r="J42" s="19">
        <f t="shared" si="35"/>
        <v>0</v>
      </c>
      <c r="K42" s="31"/>
      <c r="L42" s="25">
        <f t="shared" si="20"/>
        <v>0</v>
      </c>
      <c r="M42" s="19">
        <f t="shared" si="36"/>
        <v>0</v>
      </c>
      <c r="N42" s="19">
        <f>(L42*M42)*52</f>
        <v>0</v>
      </c>
      <c r="O42" s="31"/>
      <c r="P42" s="25">
        <f t="shared" si="21"/>
        <v>0</v>
      </c>
      <c r="Q42" s="19">
        <f t="shared" si="22"/>
        <v>0</v>
      </c>
      <c r="R42" s="19">
        <f t="shared" si="23"/>
        <v>0</v>
      </c>
      <c r="T42" s="25">
        <f t="shared" si="24"/>
        <v>0</v>
      </c>
      <c r="U42" s="19">
        <f t="shared" si="25"/>
        <v>0</v>
      </c>
      <c r="V42" s="19">
        <f t="shared" si="26"/>
        <v>0</v>
      </c>
      <c r="X42" s="25">
        <f t="shared" si="27"/>
        <v>0</v>
      </c>
      <c r="Y42" s="19">
        <f t="shared" si="28"/>
        <v>0</v>
      </c>
      <c r="Z42" s="19">
        <f t="shared" si="29"/>
        <v>0</v>
      </c>
      <c r="AA42" s="31"/>
      <c r="AB42" s="25">
        <f t="shared" si="38"/>
        <v>0</v>
      </c>
      <c r="AC42" s="19">
        <f t="shared" si="39"/>
        <v>0</v>
      </c>
      <c r="AD42" s="19">
        <f t="shared" si="40"/>
        <v>0</v>
      </c>
      <c r="AF42" s="25">
        <f t="shared" si="41"/>
        <v>0</v>
      </c>
      <c r="AG42" s="19">
        <f t="shared" si="42"/>
        <v>0</v>
      </c>
      <c r="AH42" s="19">
        <f t="shared" si="43"/>
        <v>0</v>
      </c>
      <c r="AJ42" s="25">
        <f t="shared" si="44"/>
        <v>0</v>
      </c>
      <c r="AK42" s="19">
        <f t="shared" si="45"/>
        <v>0</v>
      </c>
      <c r="AL42" s="19">
        <f t="shared" si="46"/>
        <v>0</v>
      </c>
      <c r="AN42" s="25">
        <f t="shared" si="47"/>
        <v>0</v>
      </c>
      <c r="AO42" s="19">
        <f t="shared" si="48"/>
        <v>0</v>
      </c>
      <c r="AP42" s="19">
        <f t="shared" si="49"/>
        <v>0</v>
      </c>
      <c r="AQ42" s="31"/>
      <c r="AR42" s="25">
        <f t="shared" si="30"/>
        <v>0</v>
      </c>
      <c r="AS42" s="19">
        <f t="shared" si="50"/>
        <v>0</v>
      </c>
      <c r="AT42" s="19">
        <f t="shared" si="51"/>
        <v>0</v>
      </c>
      <c r="AV42" s="25">
        <f t="shared" si="52"/>
        <v>0</v>
      </c>
      <c r="AW42" s="19">
        <f t="shared" si="53"/>
        <v>0</v>
      </c>
      <c r="AX42" s="19">
        <f t="shared" si="54"/>
        <v>0</v>
      </c>
      <c r="AZ42" s="25">
        <f t="shared" si="55"/>
        <v>0</v>
      </c>
      <c r="BA42" s="19">
        <f t="shared" si="56"/>
        <v>0</v>
      </c>
      <c r="BB42" s="19">
        <f t="shared" si="57"/>
        <v>0</v>
      </c>
      <c r="BD42" s="25">
        <f t="shared" si="58"/>
        <v>0</v>
      </c>
      <c r="BE42" s="19">
        <f t="shared" si="59"/>
        <v>0</v>
      </c>
      <c r="BF42" s="19">
        <f t="shared" si="60"/>
        <v>0</v>
      </c>
      <c r="BG42" s="31"/>
      <c r="BH42" s="25">
        <f t="shared" si="61"/>
        <v>0</v>
      </c>
      <c r="BI42" s="19">
        <f t="shared" si="62"/>
        <v>0</v>
      </c>
      <c r="BJ42" s="19">
        <f t="shared" si="63"/>
        <v>0</v>
      </c>
      <c r="BL42" s="25">
        <f t="shared" si="64"/>
        <v>0</v>
      </c>
      <c r="BM42" s="19">
        <f t="shared" si="65"/>
        <v>0</v>
      </c>
      <c r="BN42" s="19">
        <f t="shared" si="66"/>
        <v>0</v>
      </c>
      <c r="BP42" s="25">
        <f t="shared" si="67"/>
        <v>0</v>
      </c>
      <c r="BQ42" s="19">
        <f t="shared" si="68"/>
        <v>0</v>
      </c>
      <c r="BR42" s="19">
        <f t="shared" si="69"/>
        <v>0</v>
      </c>
    </row>
    <row r="43" spans="1:72" x14ac:dyDescent="0.25">
      <c r="A43" s="2"/>
      <c r="B43" s="5" t="str">
        <f t="shared" si="70"/>
        <v>MOP, WET 28 OZ</v>
      </c>
      <c r="C43" s="13"/>
      <c r="D43" s="25">
        <f t="shared" si="19"/>
        <v>0</v>
      </c>
      <c r="E43" s="19">
        <f t="shared" si="31"/>
        <v>0</v>
      </c>
      <c r="F43" s="19">
        <f t="shared" si="32"/>
        <v>0</v>
      </c>
      <c r="G43" s="31"/>
      <c r="H43" s="25">
        <f t="shared" si="33"/>
        <v>0</v>
      </c>
      <c r="I43" s="19">
        <f t="shared" si="34"/>
        <v>0</v>
      </c>
      <c r="J43" s="19">
        <f t="shared" si="35"/>
        <v>0</v>
      </c>
      <c r="K43" s="31"/>
      <c r="L43" s="25">
        <f t="shared" si="20"/>
        <v>0</v>
      </c>
      <c r="M43" s="19">
        <f t="shared" si="36"/>
        <v>0</v>
      </c>
      <c r="N43" s="19">
        <f>(L43*M43)*52</f>
        <v>0</v>
      </c>
      <c r="O43" s="31"/>
      <c r="P43" s="25">
        <f t="shared" si="21"/>
        <v>0</v>
      </c>
      <c r="Q43" s="19">
        <f t="shared" si="22"/>
        <v>0</v>
      </c>
      <c r="R43" s="19">
        <f t="shared" si="23"/>
        <v>0</v>
      </c>
      <c r="T43" s="25">
        <f t="shared" si="24"/>
        <v>0</v>
      </c>
      <c r="U43" s="19">
        <f t="shared" si="25"/>
        <v>0</v>
      </c>
      <c r="V43" s="19">
        <f t="shared" si="26"/>
        <v>0</v>
      </c>
      <c r="X43" s="25">
        <f t="shared" si="27"/>
        <v>0</v>
      </c>
      <c r="Y43" s="19">
        <f t="shared" si="28"/>
        <v>0</v>
      </c>
      <c r="Z43" s="19">
        <f t="shared" si="29"/>
        <v>0</v>
      </c>
      <c r="AA43" s="31"/>
      <c r="AB43" s="25">
        <f t="shared" si="38"/>
        <v>0</v>
      </c>
      <c r="AC43" s="19">
        <f t="shared" si="39"/>
        <v>0</v>
      </c>
      <c r="AD43" s="19">
        <f t="shared" si="40"/>
        <v>0</v>
      </c>
      <c r="AF43" s="25">
        <f t="shared" si="41"/>
        <v>0</v>
      </c>
      <c r="AG43" s="19">
        <f t="shared" si="42"/>
        <v>0</v>
      </c>
      <c r="AH43" s="19">
        <f t="shared" si="43"/>
        <v>0</v>
      </c>
      <c r="AJ43" s="25">
        <f t="shared" si="44"/>
        <v>0</v>
      </c>
      <c r="AK43" s="19">
        <f t="shared" si="45"/>
        <v>0</v>
      </c>
      <c r="AL43" s="19">
        <f t="shared" si="46"/>
        <v>0</v>
      </c>
      <c r="AN43" s="25">
        <f t="shared" si="47"/>
        <v>0</v>
      </c>
      <c r="AO43" s="19">
        <f t="shared" si="48"/>
        <v>0</v>
      </c>
      <c r="AP43" s="19">
        <f t="shared" si="49"/>
        <v>0</v>
      </c>
      <c r="AQ43" s="31"/>
      <c r="AR43" s="25">
        <f t="shared" si="30"/>
        <v>0</v>
      </c>
      <c r="AS43" s="19">
        <f t="shared" si="50"/>
        <v>0</v>
      </c>
      <c r="AT43" s="19">
        <f t="shared" si="51"/>
        <v>0</v>
      </c>
      <c r="AV43" s="25">
        <f t="shared" si="52"/>
        <v>0</v>
      </c>
      <c r="AW43" s="19">
        <f t="shared" si="53"/>
        <v>0</v>
      </c>
      <c r="AX43" s="19">
        <f t="shared" si="54"/>
        <v>0</v>
      </c>
      <c r="AZ43" s="25">
        <f t="shared" si="55"/>
        <v>0</v>
      </c>
      <c r="BA43" s="19">
        <f t="shared" si="56"/>
        <v>0</v>
      </c>
      <c r="BB43" s="19">
        <f t="shared" si="57"/>
        <v>0</v>
      </c>
      <c r="BD43" s="25">
        <f t="shared" si="58"/>
        <v>0</v>
      </c>
      <c r="BE43" s="19">
        <f t="shared" si="59"/>
        <v>0</v>
      </c>
      <c r="BF43" s="19">
        <f t="shared" si="60"/>
        <v>0</v>
      </c>
      <c r="BG43" s="31"/>
      <c r="BH43" s="25">
        <f t="shared" si="61"/>
        <v>0</v>
      </c>
      <c r="BI43" s="19">
        <f t="shared" si="62"/>
        <v>0</v>
      </c>
      <c r="BJ43" s="19">
        <f t="shared" si="63"/>
        <v>0</v>
      </c>
      <c r="BL43" s="25">
        <f t="shared" si="64"/>
        <v>0</v>
      </c>
      <c r="BM43" s="19">
        <f t="shared" si="65"/>
        <v>0</v>
      </c>
      <c r="BN43" s="19">
        <f t="shared" si="66"/>
        <v>0</v>
      </c>
      <c r="BP43" s="25">
        <f t="shared" si="67"/>
        <v>0</v>
      </c>
      <c r="BQ43" s="19">
        <f t="shared" si="68"/>
        <v>0</v>
      </c>
      <c r="BR43" s="19">
        <f t="shared" si="69"/>
        <v>0</v>
      </c>
    </row>
    <row r="44" spans="1:72" x14ac:dyDescent="0.25">
      <c r="A44" s="2"/>
      <c r="B44" s="5" t="str">
        <f t="shared" si="70"/>
        <v>WEEKLY ENVRONMENTAL FEE</v>
      </c>
      <c r="C44" s="15"/>
      <c r="D44" s="23"/>
      <c r="E44" s="19"/>
      <c r="F44" s="19"/>
      <c r="G44" s="32"/>
      <c r="H44" s="23"/>
      <c r="I44" s="19"/>
      <c r="J44" s="19"/>
      <c r="K44" s="32"/>
      <c r="L44" s="23"/>
      <c r="M44" s="19"/>
      <c r="N44" s="19"/>
      <c r="O44" s="32"/>
      <c r="P44" s="23"/>
      <c r="Q44" s="19"/>
      <c r="R44" s="19"/>
      <c r="T44" s="23"/>
      <c r="U44" s="19"/>
      <c r="V44" s="19"/>
      <c r="X44" s="23"/>
      <c r="Y44" s="19"/>
      <c r="Z44" s="19"/>
      <c r="AA44" s="32"/>
      <c r="AB44" s="23"/>
      <c r="AC44" s="19"/>
      <c r="AD44" s="19"/>
      <c r="AF44" s="23"/>
      <c r="AG44" s="19"/>
      <c r="AH44" s="19"/>
      <c r="AJ44" s="23"/>
      <c r="AK44" s="19"/>
      <c r="AL44" s="19"/>
      <c r="AN44" s="23"/>
      <c r="AO44" s="19"/>
      <c r="AP44" s="19"/>
      <c r="AQ44" s="32"/>
      <c r="AR44" s="23"/>
      <c r="AS44" s="19"/>
      <c r="AT44" s="19"/>
      <c r="AV44" s="23"/>
      <c r="AW44" s="19"/>
      <c r="AX44" s="19"/>
      <c r="AZ44" s="23"/>
      <c r="BA44" s="19"/>
      <c r="BB44" s="19"/>
      <c r="BD44" s="23"/>
      <c r="BE44" s="19"/>
      <c r="BF44" s="19"/>
      <c r="BG44" s="32"/>
      <c r="BH44" s="23"/>
      <c r="BI44" s="19"/>
      <c r="BJ44" s="19"/>
      <c r="BL44" s="23"/>
      <c r="BM44" s="19"/>
      <c r="BN44" s="19"/>
      <c r="BP44" s="23"/>
      <c r="BQ44" s="19"/>
      <c r="BR44" s="19"/>
    </row>
    <row r="45" spans="1:72" x14ac:dyDescent="0.25">
      <c r="A45" s="2"/>
      <c r="B45" s="5" t="str">
        <f t="shared" si="70"/>
        <v>WEEKLY ENERGY FEE</v>
      </c>
      <c r="C45" s="15"/>
      <c r="D45" s="23"/>
      <c r="E45" s="19"/>
      <c r="F45" s="19"/>
      <c r="G45" s="32"/>
      <c r="H45" s="23"/>
      <c r="I45" s="19"/>
      <c r="J45" s="19"/>
      <c r="K45" s="32"/>
      <c r="L45" s="23"/>
      <c r="M45" s="19"/>
      <c r="N45" s="19"/>
      <c r="O45" s="32"/>
      <c r="P45" s="23"/>
      <c r="Q45" s="19"/>
      <c r="R45" s="19"/>
      <c r="T45" s="23"/>
      <c r="U45" s="19"/>
      <c r="V45" s="19"/>
      <c r="X45" s="23"/>
      <c r="Y45" s="19"/>
      <c r="Z45" s="19"/>
      <c r="AA45" s="32"/>
      <c r="AB45" s="23"/>
      <c r="AC45" s="19"/>
      <c r="AD45" s="19"/>
      <c r="AF45" s="23"/>
      <c r="AG45" s="19"/>
      <c r="AH45" s="19"/>
      <c r="AJ45" s="23"/>
      <c r="AK45" s="19"/>
      <c r="AL45" s="19"/>
      <c r="AN45" s="23"/>
      <c r="AO45" s="19"/>
      <c r="AP45" s="19"/>
      <c r="AQ45" s="32"/>
      <c r="AR45" s="23"/>
      <c r="AS45" s="19"/>
      <c r="AT45" s="19"/>
      <c r="AV45" s="23"/>
      <c r="AW45" s="19"/>
      <c r="AX45" s="19"/>
      <c r="AZ45" s="23"/>
      <c r="BA45" s="19"/>
      <c r="BB45" s="19"/>
      <c r="BD45" s="23"/>
      <c r="BE45" s="19"/>
      <c r="BF45" s="19"/>
      <c r="BG45" s="32"/>
      <c r="BH45" s="23"/>
      <c r="BI45" s="19"/>
      <c r="BJ45" s="19"/>
      <c r="BL45" s="23"/>
      <c r="BM45" s="19"/>
      <c r="BN45" s="19"/>
      <c r="BP45" s="23"/>
      <c r="BQ45" s="19"/>
      <c r="BR45" s="19"/>
    </row>
    <row r="46" spans="1:72" x14ac:dyDescent="0.25">
      <c r="A46" s="2"/>
      <c r="B46" s="5" t="str">
        <f t="shared" si="70"/>
        <v>WEEKLY LOST FEE</v>
      </c>
      <c r="C46" s="15"/>
      <c r="D46" s="23"/>
      <c r="E46" s="19"/>
      <c r="F46" s="19"/>
      <c r="G46" s="32"/>
      <c r="H46" s="23"/>
      <c r="I46" s="19"/>
      <c r="J46" s="19"/>
      <c r="K46" s="32"/>
      <c r="L46" s="23"/>
      <c r="M46" s="19"/>
      <c r="N46" s="19"/>
      <c r="O46" s="32"/>
      <c r="P46" s="23"/>
      <c r="Q46" s="19"/>
      <c r="R46" s="19"/>
      <c r="T46" s="23"/>
      <c r="U46" s="19"/>
      <c r="V46" s="19"/>
      <c r="X46" s="23"/>
      <c r="Y46" s="19"/>
      <c r="Z46" s="19"/>
      <c r="AA46" s="32"/>
      <c r="AB46" s="23"/>
      <c r="AC46" s="19"/>
      <c r="AD46" s="19"/>
      <c r="AF46" s="23"/>
      <c r="AG46" s="19"/>
      <c r="AH46" s="19"/>
      <c r="AJ46" s="23"/>
      <c r="AK46" s="19"/>
      <c r="AL46" s="19"/>
      <c r="AN46" s="23"/>
      <c r="AO46" s="19"/>
      <c r="AP46" s="19"/>
      <c r="AQ46" s="32"/>
      <c r="AR46" s="23"/>
      <c r="AS46" s="19"/>
      <c r="AT46" s="19"/>
      <c r="AV46" s="23"/>
      <c r="AW46" s="19"/>
      <c r="AX46" s="19"/>
      <c r="AZ46" s="23"/>
      <c r="BA46" s="19"/>
      <c r="BB46" s="19"/>
      <c r="BD46" s="23"/>
      <c r="BE46" s="19"/>
      <c r="BF46" s="19"/>
      <c r="BG46" s="32"/>
      <c r="BH46" s="23"/>
      <c r="BI46" s="19"/>
      <c r="BJ46" s="19"/>
      <c r="BL46" s="23"/>
      <c r="BM46" s="19"/>
      <c r="BN46" s="19"/>
      <c r="BP46" s="23"/>
      <c r="BQ46" s="19"/>
      <c r="BR46" s="32"/>
      <c r="BS46" s="34" t="s">
        <v>40</v>
      </c>
    </row>
    <row r="47" spans="1:72" x14ac:dyDescent="0.25">
      <c r="A47" s="6"/>
      <c r="B47" s="7" t="s">
        <v>15</v>
      </c>
      <c r="C47" s="16"/>
      <c r="D47" s="27"/>
      <c r="E47" s="28"/>
      <c r="F47" s="28">
        <f>SUM(F27:F43)</f>
        <v>0</v>
      </c>
      <c r="G47" s="33"/>
      <c r="H47" s="27"/>
      <c r="I47" s="28"/>
      <c r="J47" s="28">
        <f>SUM(J27:J43)</f>
        <v>0</v>
      </c>
      <c r="K47" s="33"/>
      <c r="L47" s="27"/>
      <c r="M47" s="28"/>
      <c r="N47" s="28">
        <f>SUM(N27:N43)</f>
        <v>0</v>
      </c>
      <c r="O47" s="33"/>
      <c r="P47" s="27"/>
      <c r="Q47" s="28"/>
      <c r="R47" s="28">
        <f>SUM(R27:R43)</f>
        <v>0</v>
      </c>
      <c r="T47" s="27"/>
      <c r="U47" s="28"/>
      <c r="V47" s="28">
        <f>SUM(V27:V43)</f>
        <v>0</v>
      </c>
      <c r="X47" s="27"/>
      <c r="Y47" s="28"/>
      <c r="Z47" s="28">
        <f>SUM(Z27:Z43)</f>
        <v>0</v>
      </c>
      <c r="AA47" s="33"/>
      <c r="AB47" s="27"/>
      <c r="AC47" s="28"/>
      <c r="AD47" s="28">
        <f>SUM(AD27:AD43)</f>
        <v>0</v>
      </c>
      <c r="AF47" s="27"/>
      <c r="AG47" s="28"/>
      <c r="AH47" s="28">
        <f>SUM(AH27:AH43)</f>
        <v>0</v>
      </c>
      <c r="AJ47" s="27"/>
      <c r="AK47" s="28"/>
      <c r="AL47" s="28">
        <f>SUM(AL27:AL43)</f>
        <v>0</v>
      </c>
      <c r="AN47" s="27"/>
      <c r="AO47" s="28"/>
      <c r="AP47" s="28">
        <f>SUM(AP27:AP43)</f>
        <v>0</v>
      </c>
      <c r="AQ47" s="33"/>
      <c r="AR47" s="27"/>
      <c r="AS47" s="28"/>
      <c r="AT47" s="28">
        <f>SUM(AT27:AT43)</f>
        <v>0</v>
      </c>
      <c r="AV47" s="27"/>
      <c r="AW47" s="28"/>
      <c r="AX47" s="28">
        <f>SUM(AX27:AX43)</f>
        <v>0</v>
      </c>
      <c r="AZ47" s="27"/>
      <c r="BA47" s="28"/>
      <c r="BB47" s="28">
        <f>SUM(BB27:BB43)</f>
        <v>0</v>
      </c>
      <c r="BD47" s="27"/>
      <c r="BE47" s="28"/>
      <c r="BF47" s="28">
        <f>SUM(BF27:BF43)</f>
        <v>0</v>
      </c>
      <c r="BG47" s="33"/>
      <c r="BH47" s="27"/>
      <c r="BI47" s="28"/>
      <c r="BJ47" s="28">
        <f>SUM(BJ27:BJ43)</f>
        <v>0</v>
      </c>
      <c r="BL47" s="27"/>
      <c r="BM47" s="28"/>
      <c r="BN47" s="28">
        <f>SUM(BN27:BN43)</f>
        <v>0</v>
      </c>
      <c r="BP47" s="27"/>
      <c r="BQ47" s="28"/>
      <c r="BR47" s="33">
        <f>SUM(BR27:BR43)</f>
        <v>0</v>
      </c>
      <c r="BS47" s="35">
        <f>SUM(F47:BR47)</f>
        <v>0</v>
      </c>
      <c r="BT47" s="29"/>
    </row>
    <row r="48" spans="1:72" x14ac:dyDescent="0.25">
      <c r="A48" s="2" t="s">
        <v>0</v>
      </c>
      <c r="B48" s="2" t="s">
        <v>1</v>
      </c>
      <c r="C48" s="3"/>
      <c r="D48" s="23" t="s">
        <v>2</v>
      </c>
      <c r="E48" s="19"/>
      <c r="F48" s="24"/>
      <c r="G48" s="23"/>
      <c r="H48" s="23" t="s">
        <v>2</v>
      </c>
      <c r="I48" s="19"/>
      <c r="J48" s="24"/>
      <c r="K48" s="23"/>
      <c r="L48" s="23" t="s">
        <v>2</v>
      </c>
      <c r="M48" s="19"/>
      <c r="N48" s="24"/>
      <c r="O48" s="23"/>
      <c r="P48" s="23" t="s">
        <v>2</v>
      </c>
      <c r="Q48" s="19"/>
      <c r="R48" s="24"/>
      <c r="T48" s="23" t="s">
        <v>2</v>
      </c>
      <c r="U48" s="19"/>
      <c r="V48" s="24"/>
      <c r="X48" s="23" t="s">
        <v>2</v>
      </c>
      <c r="Y48" s="19"/>
      <c r="Z48" s="24"/>
      <c r="AA48" s="23"/>
      <c r="AB48" s="23" t="s">
        <v>2</v>
      </c>
      <c r="AC48" s="19"/>
      <c r="AD48" s="24"/>
      <c r="AF48" s="23" t="s">
        <v>2</v>
      </c>
      <c r="AG48" s="19"/>
      <c r="AH48" s="24"/>
      <c r="AJ48" s="23" t="s">
        <v>2</v>
      </c>
      <c r="AK48" s="19"/>
      <c r="AL48" s="24"/>
      <c r="AN48" s="23" t="s">
        <v>2</v>
      </c>
      <c r="AO48" s="19"/>
      <c r="AP48" s="24"/>
      <c r="AQ48" s="23"/>
      <c r="AR48" s="23" t="s">
        <v>2</v>
      </c>
      <c r="AS48" s="19"/>
      <c r="AT48" s="24"/>
      <c r="AV48" s="23" t="s">
        <v>2</v>
      </c>
      <c r="AW48" s="19"/>
      <c r="AX48" s="24"/>
      <c r="AZ48" s="23" t="s">
        <v>2</v>
      </c>
      <c r="BA48" s="19"/>
      <c r="BB48" s="24"/>
      <c r="BD48" s="23" t="s">
        <v>2</v>
      </c>
      <c r="BE48" s="19"/>
      <c r="BF48" s="24"/>
      <c r="BG48" s="23"/>
      <c r="BH48" s="23" t="s">
        <v>2</v>
      </c>
      <c r="BI48" s="19"/>
      <c r="BJ48" s="24"/>
      <c r="BL48" s="23" t="s">
        <v>2</v>
      </c>
      <c r="BM48" s="19"/>
      <c r="BN48" s="24"/>
      <c r="BP48" s="23" t="s">
        <v>2</v>
      </c>
      <c r="BQ48" s="19"/>
      <c r="BR48" s="24"/>
    </row>
    <row r="49" spans="1:70" x14ac:dyDescent="0.25">
      <c r="A49" s="4" t="s">
        <v>19</v>
      </c>
      <c r="B49" s="5" t="str">
        <f t="shared" ref="B49:B55" si="71">B5</f>
        <v>BUTCHER COATS - WHITE</v>
      </c>
      <c r="C49" s="13"/>
      <c r="D49" s="25">
        <f t="shared" ref="D49:D65" si="72">D27</f>
        <v>0</v>
      </c>
      <c r="E49" s="19">
        <f>E27*1.05</f>
        <v>0</v>
      </c>
      <c r="F49" s="19">
        <f>(D49*E49)*52</f>
        <v>0</v>
      </c>
      <c r="G49" s="31"/>
      <c r="H49" s="25">
        <f>H27</f>
        <v>90</v>
      </c>
      <c r="I49" s="19">
        <f>I27*1.05</f>
        <v>0</v>
      </c>
      <c r="J49" s="19">
        <f>(H49*I49)*52</f>
        <v>0</v>
      </c>
      <c r="K49" s="31"/>
      <c r="L49" s="25">
        <f t="shared" ref="L49:L65" si="73">L27</f>
        <v>100</v>
      </c>
      <c r="M49" s="19">
        <f>M27*1.05</f>
        <v>0</v>
      </c>
      <c r="N49" s="19">
        <f>(L49*M49)*52</f>
        <v>0</v>
      </c>
      <c r="O49" s="31"/>
      <c r="P49" s="25">
        <f t="shared" ref="P49:P65" si="74">P27</f>
        <v>0</v>
      </c>
      <c r="Q49" s="19">
        <f t="shared" ref="Q49:Q65" si="75">Q27*1.05</f>
        <v>0</v>
      </c>
      <c r="R49" s="19">
        <f t="shared" ref="R49:R65" si="76">(P49*Q49)*52</f>
        <v>0</v>
      </c>
      <c r="T49" s="25">
        <f t="shared" ref="T49:T65" si="77">T27</f>
        <v>180</v>
      </c>
      <c r="U49" s="19">
        <f t="shared" ref="U49:U65" si="78">U27*1.05</f>
        <v>0</v>
      </c>
      <c r="V49" s="19">
        <f t="shared" ref="V49:V65" si="79">(T49*U49)*52</f>
        <v>0</v>
      </c>
      <c r="X49" s="25">
        <f t="shared" ref="X49:X65" si="80">X27</f>
        <v>180</v>
      </c>
      <c r="Y49" s="19">
        <f t="shared" ref="Y49:Y65" si="81">Y27*1.05</f>
        <v>0</v>
      </c>
      <c r="Z49" s="19">
        <f t="shared" ref="Z49:Z65" si="82">(X49*Y49)*52</f>
        <v>0</v>
      </c>
      <c r="AA49" s="31"/>
      <c r="AB49" s="25">
        <f>AB5</f>
        <v>100</v>
      </c>
      <c r="AC49" s="19">
        <f>AC27*1.05</f>
        <v>0</v>
      </c>
      <c r="AD49" s="19">
        <f>(AB49*AC49)*52</f>
        <v>0</v>
      </c>
      <c r="AF49" s="25">
        <f>AF27</f>
        <v>160</v>
      </c>
      <c r="AG49" s="19">
        <f>AG27*1.05</f>
        <v>0</v>
      </c>
      <c r="AH49" s="19">
        <f>(AF49*AG49)*52</f>
        <v>0</v>
      </c>
      <c r="AJ49" s="25">
        <f>AJ27</f>
        <v>280</v>
      </c>
      <c r="AK49" s="19">
        <f>AK27*1.05</f>
        <v>0</v>
      </c>
      <c r="AL49" s="19">
        <f>(AJ49*AK49)*52</f>
        <v>0</v>
      </c>
      <c r="AN49" s="25">
        <f>AN27</f>
        <v>0</v>
      </c>
      <c r="AO49" s="19">
        <f>AO27*1.05</f>
        <v>0</v>
      </c>
      <c r="AP49" s="19">
        <f>(AN49*AO49)*52</f>
        <v>0</v>
      </c>
      <c r="AQ49" s="31"/>
      <c r="AR49" s="25">
        <f>AR27</f>
        <v>100</v>
      </c>
      <c r="AS49" s="19">
        <f>AS27*1.05</f>
        <v>0</v>
      </c>
      <c r="AT49" s="19">
        <f>(AR49*AS49)*52</f>
        <v>0</v>
      </c>
      <c r="AV49" s="25">
        <f>AV27</f>
        <v>140</v>
      </c>
      <c r="AW49" s="19">
        <f>AW27*1.05</f>
        <v>0</v>
      </c>
      <c r="AX49" s="19">
        <f>(AV49*AW49)*52</f>
        <v>0</v>
      </c>
      <c r="AZ49" s="25">
        <f>AZ27</f>
        <v>440</v>
      </c>
      <c r="BA49" s="19">
        <f>BA27*1.05</f>
        <v>0</v>
      </c>
      <c r="BB49" s="19">
        <f>(AZ49*BA49)*52</f>
        <v>0</v>
      </c>
      <c r="BD49" s="25">
        <f>BD27</f>
        <v>0</v>
      </c>
      <c r="BE49" s="19">
        <f>BE27*1.05</f>
        <v>0</v>
      </c>
      <c r="BF49" s="19">
        <f>(BD49*BE49)*52</f>
        <v>0</v>
      </c>
      <c r="BG49" s="31"/>
      <c r="BH49" s="25">
        <f>BH27</f>
        <v>220</v>
      </c>
      <c r="BI49" s="19">
        <f>BI27*1.05</f>
        <v>0</v>
      </c>
      <c r="BJ49" s="19">
        <f>(BH49*BI49)*52</f>
        <v>0</v>
      </c>
      <c r="BL49" s="25">
        <f>BL27</f>
        <v>140</v>
      </c>
      <c r="BM49" s="19">
        <f>BM27*1.05</f>
        <v>0</v>
      </c>
      <c r="BN49" s="19">
        <f>(BL49*BM49)*52</f>
        <v>0</v>
      </c>
      <c r="BP49" s="25">
        <f>BP27</f>
        <v>120</v>
      </c>
      <c r="BQ49" s="19">
        <f>BQ27*1.05</f>
        <v>0</v>
      </c>
      <c r="BR49" s="19">
        <f>(BP49*BQ49)*52</f>
        <v>0</v>
      </c>
    </row>
    <row r="50" spans="1:70" x14ac:dyDescent="0.25">
      <c r="A50" s="2"/>
      <c r="B50" s="5" t="str">
        <f t="shared" si="71"/>
        <v>BUTCHER SHIRTS - WHITE</v>
      </c>
      <c r="C50" s="13"/>
      <c r="D50" s="25">
        <f t="shared" si="72"/>
        <v>0</v>
      </c>
      <c r="E50" s="19">
        <f t="shared" ref="E50:E65" si="83">E28*1.05</f>
        <v>0</v>
      </c>
      <c r="F50" s="19">
        <f t="shared" ref="F50:F65" si="84">(D50*E50)*52</f>
        <v>0</v>
      </c>
      <c r="G50" s="31"/>
      <c r="H50" s="25">
        <f t="shared" ref="H50:H65" si="85">H28</f>
        <v>30</v>
      </c>
      <c r="I50" s="19">
        <f t="shared" ref="I50:I65" si="86">I28*1.05</f>
        <v>0</v>
      </c>
      <c r="J50" s="19">
        <f t="shared" ref="J50:J65" si="87">(H50*I50)*52</f>
        <v>0</v>
      </c>
      <c r="K50" s="31"/>
      <c r="L50" s="25">
        <f t="shared" si="73"/>
        <v>50</v>
      </c>
      <c r="M50" s="19">
        <f t="shared" ref="M50:M65" si="88">M28*1.05</f>
        <v>0</v>
      </c>
      <c r="N50" s="19">
        <f t="shared" ref="N50:N65" si="89">(L50*M50)*52</f>
        <v>0</v>
      </c>
      <c r="O50" s="31"/>
      <c r="P50" s="25">
        <f t="shared" si="74"/>
        <v>0</v>
      </c>
      <c r="Q50" s="19">
        <f t="shared" si="75"/>
        <v>0</v>
      </c>
      <c r="R50" s="19">
        <f t="shared" si="76"/>
        <v>0</v>
      </c>
      <c r="T50" s="25">
        <f t="shared" si="77"/>
        <v>90</v>
      </c>
      <c r="U50" s="19">
        <f t="shared" si="78"/>
        <v>0</v>
      </c>
      <c r="V50" s="19">
        <f t="shared" si="79"/>
        <v>0</v>
      </c>
      <c r="X50" s="25">
        <f t="shared" si="80"/>
        <v>90</v>
      </c>
      <c r="Y50" s="19">
        <f t="shared" si="81"/>
        <v>0</v>
      </c>
      <c r="Z50" s="19">
        <f t="shared" si="82"/>
        <v>0</v>
      </c>
      <c r="AA50" s="31"/>
      <c r="AB50" s="25">
        <f t="shared" ref="AB50:AB62" si="90">AB6</f>
        <v>50</v>
      </c>
      <c r="AC50" s="19">
        <f t="shared" ref="AC50:AC65" si="91">AC28*1.05</f>
        <v>0</v>
      </c>
      <c r="AD50" s="19">
        <f t="shared" ref="AD50:AD65" si="92">(AB50*AC50)*52</f>
        <v>0</v>
      </c>
      <c r="AF50" s="25">
        <f t="shared" ref="AF50:AF65" si="93">AF28</f>
        <v>80</v>
      </c>
      <c r="AG50" s="19">
        <f t="shared" ref="AG50:AG65" si="94">AG28*1.05</f>
        <v>0</v>
      </c>
      <c r="AH50" s="19">
        <f t="shared" ref="AH50:AH65" si="95">(AF50*AG50)*52</f>
        <v>0</v>
      </c>
      <c r="AJ50" s="25">
        <f t="shared" ref="AJ50:AJ65" si="96">AJ28</f>
        <v>140</v>
      </c>
      <c r="AK50" s="19">
        <f t="shared" ref="AK50:AK65" si="97">AK28*1.05</f>
        <v>0</v>
      </c>
      <c r="AL50" s="19">
        <f t="shared" ref="AL50:AL65" si="98">(AJ50*AK50)*52</f>
        <v>0</v>
      </c>
      <c r="AN50" s="25">
        <f t="shared" ref="AN50:AN65" si="99">AN28</f>
        <v>0</v>
      </c>
      <c r="AO50" s="19">
        <f t="shared" ref="AO50:AO65" si="100">AO28*1.05</f>
        <v>0</v>
      </c>
      <c r="AP50" s="19">
        <f t="shared" ref="AP50:AP65" si="101">(AN50*AO50)*52</f>
        <v>0</v>
      </c>
      <c r="AQ50" s="31"/>
      <c r="AR50" s="25">
        <f>AR28</f>
        <v>50</v>
      </c>
      <c r="AS50" s="19">
        <f t="shared" ref="AS50:AS65" si="102">AS28*1.05</f>
        <v>0</v>
      </c>
      <c r="AT50" s="19">
        <f t="shared" ref="AT50:AT62" si="103">(AR50*AS50)*52</f>
        <v>0</v>
      </c>
      <c r="AV50" s="25">
        <f t="shared" ref="AV50:AV65" si="104">AV28</f>
        <v>70</v>
      </c>
      <c r="AW50" s="19">
        <f t="shared" ref="AW50:AW65" si="105">AW28*1.05</f>
        <v>0</v>
      </c>
      <c r="AX50" s="19">
        <f t="shared" ref="AX50:AX65" si="106">(AV50*AW50)*52</f>
        <v>0</v>
      </c>
      <c r="AZ50" s="25">
        <f t="shared" ref="AZ50:AZ65" si="107">AZ28</f>
        <v>220</v>
      </c>
      <c r="BA50" s="19">
        <f t="shared" ref="BA50:BA65" si="108">BA28*1.05</f>
        <v>0</v>
      </c>
      <c r="BB50" s="19">
        <f t="shared" ref="BB50:BB65" si="109">(AZ50*BA50)*52</f>
        <v>0</v>
      </c>
      <c r="BD50" s="25">
        <f t="shared" ref="BD50:BD65" si="110">BD28</f>
        <v>0</v>
      </c>
      <c r="BE50" s="19">
        <f t="shared" ref="BE50:BE65" si="111">BE28*1.05</f>
        <v>0</v>
      </c>
      <c r="BF50" s="19">
        <f t="shared" ref="BF50:BF65" si="112">(BD50*BE50)*52</f>
        <v>0</v>
      </c>
      <c r="BG50" s="31"/>
      <c r="BH50" s="25">
        <f t="shared" ref="BH50:BH65" si="113">BH28</f>
        <v>110</v>
      </c>
      <c r="BI50" s="19">
        <f t="shared" ref="BI50:BI65" si="114">BI28*1.05</f>
        <v>0</v>
      </c>
      <c r="BJ50" s="19">
        <f t="shared" ref="BJ50:BJ65" si="115">(BH50*BI50)*52</f>
        <v>0</v>
      </c>
      <c r="BL50" s="25">
        <f t="shared" ref="BL50:BL65" si="116">BL28</f>
        <v>70</v>
      </c>
      <c r="BM50" s="19">
        <f t="shared" ref="BM50:BM65" si="117">BM28*1.05</f>
        <v>0</v>
      </c>
      <c r="BN50" s="19">
        <f t="shared" ref="BN50:BN65" si="118">(BL50*BM50)*52</f>
        <v>0</v>
      </c>
      <c r="BP50" s="25">
        <f t="shared" ref="BP50:BP65" si="119">BP28</f>
        <v>60</v>
      </c>
      <c r="BQ50" s="19">
        <f t="shared" ref="BQ50:BQ65" si="120">BQ28*1.05</f>
        <v>0</v>
      </c>
      <c r="BR50" s="19">
        <f t="shared" ref="BR50:BR65" si="121">(BP50*BQ50)*52</f>
        <v>0</v>
      </c>
    </row>
    <row r="51" spans="1:70" x14ac:dyDescent="0.25">
      <c r="A51" s="2"/>
      <c r="B51" s="5" t="str">
        <f t="shared" si="71"/>
        <v>BUTCHER PANTS - WHITE</v>
      </c>
      <c r="C51" s="13"/>
      <c r="D51" s="25">
        <f t="shared" si="72"/>
        <v>0</v>
      </c>
      <c r="E51" s="19">
        <f t="shared" si="83"/>
        <v>0</v>
      </c>
      <c r="F51" s="19">
        <f t="shared" si="84"/>
        <v>0</v>
      </c>
      <c r="G51" s="31"/>
      <c r="H51" s="25">
        <f t="shared" si="85"/>
        <v>30</v>
      </c>
      <c r="I51" s="19">
        <f t="shared" si="86"/>
        <v>0</v>
      </c>
      <c r="J51" s="19">
        <f t="shared" si="87"/>
        <v>0</v>
      </c>
      <c r="K51" s="31"/>
      <c r="L51" s="25">
        <f t="shared" si="73"/>
        <v>50</v>
      </c>
      <c r="M51" s="19">
        <f t="shared" si="88"/>
        <v>0</v>
      </c>
      <c r="N51" s="19">
        <f t="shared" si="89"/>
        <v>0</v>
      </c>
      <c r="O51" s="31"/>
      <c r="P51" s="25">
        <f t="shared" si="74"/>
        <v>0</v>
      </c>
      <c r="Q51" s="19">
        <f t="shared" si="75"/>
        <v>0</v>
      </c>
      <c r="R51" s="19">
        <f t="shared" si="76"/>
        <v>0</v>
      </c>
      <c r="T51" s="25">
        <f t="shared" si="77"/>
        <v>90</v>
      </c>
      <c r="U51" s="19">
        <f t="shared" si="78"/>
        <v>0</v>
      </c>
      <c r="V51" s="19">
        <f t="shared" si="79"/>
        <v>0</v>
      </c>
      <c r="X51" s="25">
        <f t="shared" si="80"/>
        <v>90</v>
      </c>
      <c r="Y51" s="19">
        <f t="shared" si="81"/>
        <v>0</v>
      </c>
      <c r="Z51" s="19">
        <f t="shared" si="82"/>
        <v>0</v>
      </c>
      <c r="AA51" s="31"/>
      <c r="AB51" s="25">
        <f t="shared" si="90"/>
        <v>50</v>
      </c>
      <c r="AC51" s="19">
        <f t="shared" si="91"/>
        <v>0</v>
      </c>
      <c r="AD51" s="19">
        <f t="shared" si="92"/>
        <v>0</v>
      </c>
      <c r="AF51" s="25">
        <f t="shared" si="93"/>
        <v>80</v>
      </c>
      <c r="AG51" s="19">
        <f t="shared" si="94"/>
        <v>0</v>
      </c>
      <c r="AH51" s="19">
        <f t="shared" si="95"/>
        <v>0</v>
      </c>
      <c r="AJ51" s="25">
        <f t="shared" si="96"/>
        <v>140</v>
      </c>
      <c r="AK51" s="19">
        <f t="shared" si="97"/>
        <v>0</v>
      </c>
      <c r="AL51" s="19">
        <f t="shared" si="98"/>
        <v>0</v>
      </c>
      <c r="AN51" s="25">
        <f t="shared" si="99"/>
        <v>0</v>
      </c>
      <c r="AO51" s="19">
        <f t="shared" si="100"/>
        <v>0</v>
      </c>
      <c r="AP51" s="19">
        <f t="shared" si="101"/>
        <v>0</v>
      </c>
      <c r="AQ51" s="31"/>
      <c r="AR51" s="25">
        <f>AR29</f>
        <v>50</v>
      </c>
      <c r="AS51" s="19">
        <f t="shared" si="102"/>
        <v>0</v>
      </c>
      <c r="AT51" s="19">
        <f t="shared" si="103"/>
        <v>0</v>
      </c>
      <c r="AV51" s="25">
        <f t="shared" si="104"/>
        <v>70</v>
      </c>
      <c r="AW51" s="19">
        <f t="shared" si="105"/>
        <v>0</v>
      </c>
      <c r="AX51" s="19">
        <f t="shared" si="106"/>
        <v>0</v>
      </c>
      <c r="AZ51" s="25">
        <f t="shared" si="107"/>
        <v>220</v>
      </c>
      <c r="BA51" s="19">
        <f t="shared" si="108"/>
        <v>0</v>
      </c>
      <c r="BB51" s="19">
        <f t="shared" si="109"/>
        <v>0</v>
      </c>
      <c r="BD51" s="25">
        <f t="shared" si="110"/>
        <v>0</v>
      </c>
      <c r="BE51" s="19">
        <f t="shared" si="111"/>
        <v>0</v>
      </c>
      <c r="BF51" s="19">
        <f t="shared" si="112"/>
        <v>0</v>
      </c>
      <c r="BG51" s="31"/>
      <c r="BH51" s="25">
        <f t="shared" si="113"/>
        <v>110</v>
      </c>
      <c r="BI51" s="19">
        <f t="shared" si="114"/>
        <v>0</v>
      </c>
      <c r="BJ51" s="19">
        <f t="shared" si="115"/>
        <v>0</v>
      </c>
      <c r="BL51" s="25">
        <f t="shared" si="116"/>
        <v>70</v>
      </c>
      <c r="BM51" s="19">
        <f t="shared" si="117"/>
        <v>0</v>
      </c>
      <c r="BN51" s="19">
        <f t="shared" si="118"/>
        <v>0</v>
      </c>
      <c r="BP51" s="25">
        <f t="shared" si="119"/>
        <v>60</v>
      </c>
      <c r="BQ51" s="19">
        <f t="shared" si="120"/>
        <v>0</v>
      </c>
      <c r="BR51" s="19">
        <f t="shared" si="121"/>
        <v>0</v>
      </c>
    </row>
    <row r="52" spans="1:70" x14ac:dyDescent="0.25">
      <c r="A52" s="2"/>
      <c r="B52" s="5" t="str">
        <f t="shared" si="71"/>
        <v>BUTCHER APRONS - RED</v>
      </c>
      <c r="C52" s="13"/>
      <c r="D52" s="25">
        <f t="shared" si="72"/>
        <v>0</v>
      </c>
      <c r="E52" s="19">
        <f t="shared" si="83"/>
        <v>0</v>
      </c>
      <c r="F52" s="19">
        <f t="shared" si="84"/>
        <v>0</v>
      </c>
      <c r="G52" s="31"/>
      <c r="H52" s="25">
        <f t="shared" si="85"/>
        <v>90</v>
      </c>
      <c r="I52" s="19">
        <f t="shared" si="86"/>
        <v>0</v>
      </c>
      <c r="J52" s="19">
        <f t="shared" si="87"/>
        <v>0</v>
      </c>
      <c r="K52" s="31"/>
      <c r="L52" s="25">
        <f t="shared" si="73"/>
        <v>150</v>
      </c>
      <c r="M52" s="19">
        <f t="shared" si="88"/>
        <v>0</v>
      </c>
      <c r="N52" s="19">
        <f t="shared" si="89"/>
        <v>0</v>
      </c>
      <c r="O52" s="31"/>
      <c r="P52" s="25">
        <f t="shared" si="74"/>
        <v>0</v>
      </c>
      <c r="Q52" s="19">
        <f t="shared" si="75"/>
        <v>0</v>
      </c>
      <c r="R52" s="19">
        <f t="shared" si="76"/>
        <v>0</v>
      </c>
      <c r="T52" s="25">
        <f t="shared" si="77"/>
        <v>270</v>
      </c>
      <c r="U52" s="19">
        <f t="shared" si="78"/>
        <v>0</v>
      </c>
      <c r="V52" s="19">
        <f t="shared" si="79"/>
        <v>0</v>
      </c>
      <c r="X52" s="25">
        <f t="shared" si="80"/>
        <v>270</v>
      </c>
      <c r="Y52" s="19">
        <f t="shared" si="81"/>
        <v>0</v>
      </c>
      <c r="Z52" s="19">
        <f t="shared" si="82"/>
        <v>0</v>
      </c>
      <c r="AA52" s="31"/>
      <c r="AB52" s="25">
        <f t="shared" si="90"/>
        <v>150</v>
      </c>
      <c r="AC52" s="19">
        <f t="shared" si="91"/>
        <v>0</v>
      </c>
      <c r="AD52" s="19">
        <f t="shared" si="92"/>
        <v>0</v>
      </c>
      <c r="AF52" s="25">
        <f t="shared" si="93"/>
        <v>240</v>
      </c>
      <c r="AG52" s="19">
        <f t="shared" si="94"/>
        <v>0</v>
      </c>
      <c r="AH52" s="19">
        <f t="shared" si="95"/>
        <v>0</v>
      </c>
      <c r="AJ52" s="25">
        <f t="shared" si="96"/>
        <v>420</v>
      </c>
      <c r="AK52" s="19">
        <f t="shared" si="97"/>
        <v>0</v>
      </c>
      <c r="AL52" s="19">
        <f t="shared" si="98"/>
        <v>0</v>
      </c>
      <c r="AN52" s="25">
        <f t="shared" si="99"/>
        <v>0</v>
      </c>
      <c r="AO52" s="19">
        <f t="shared" si="100"/>
        <v>0</v>
      </c>
      <c r="AP52" s="19">
        <f t="shared" si="101"/>
        <v>0</v>
      </c>
      <c r="AQ52" s="31"/>
      <c r="AR52" s="25">
        <f>AR30</f>
        <v>150</v>
      </c>
      <c r="AS52" s="19">
        <f t="shared" si="102"/>
        <v>0</v>
      </c>
      <c r="AT52" s="19">
        <f t="shared" si="103"/>
        <v>0</v>
      </c>
      <c r="AV52" s="25">
        <f t="shared" si="104"/>
        <v>210</v>
      </c>
      <c r="AW52" s="19">
        <f t="shared" si="105"/>
        <v>0</v>
      </c>
      <c r="AX52" s="19">
        <f t="shared" si="106"/>
        <v>0</v>
      </c>
      <c r="AZ52" s="25">
        <f t="shared" si="107"/>
        <v>660</v>
      </c>
      <c r="BA52" s="19">
        <f t="shared" si="108"/>
        <v>0</v>
      </c>
      <c r="BB52" s="19">
        <f t="shared" si="109"/>
        <v>0</v>
      </c>
      <c r="BD52" s="25">
        <f t="shared" si="110"/>
        <v>0</v>
      </c>
      <c r="BE52" s="19">
        <f t="shared" si="111"/>
        <v>0</v>
      </c>
      <c r="BF52" s="19">
        <f t="shared" si="112"/>
        <v>0</v>
      </c>
      <c r="BG52" s="31"/>
      <c r="BH52" s="25">
        <f t="shared" si="113"/>
        <v>330</v>
      </c>
      <c r="BI52" s="19">
        <f t="shared" si="114"/>
        <v>0</v>
      </c>
      <c r="BJ52" s="19">
        <f t="shared" si="115"/>
        <v>0</v>
      </c>
      <c r="BL52" s="25">
        <f t="shared" si="116"/>
        <v>210</v>
      </c>
      <c r="BM52" s="19">
        <f t="shared" si="117"/>
        <v>0</v>
      </c>
      <c r="BN52" s="19">
        <f t="shared" si="118"/>
        <v>0</v>
      </c>
      <c r="BP52" s="25">
        <f t="shared" si="119"/>
        <v>180</v>
      </c>
      <c r="BQ52" s="19">
        <f t="shared" si="120"/>
        <v>0</v>
      </c>
      <c r="BR52" s="19">
        <f t="shared" si="121"/>
        <v>0</v>
      </c>
    </row>
    <row r="53" spans="1:70" x14ac:dyDescent="0.25">
      <c r="A53" s="9"/>
      <c r="B53" s="10" t="str">
        <f t="shared" si="71"/>
        <v>BIB APRONS - ROYAL BLUE</v>
      </c>
      <c r="C53" s="14"/>
      <c r="D53" s="25">
        <f t="shared" si="72"/>
        <v>22</v>
      </c>
      <c r="E53" s="19">
        <f t="shared" si="83"/>
        <v>0</v>
      </c>
      <c r="F53" s="19">
        <f t="shared" si="84"/>
        <v>0</v>
      </c>
      <c r="G53" s="31"/>
      <c r="H53" s="25">
        <f t="shared" si="85"/>
        <v>32</v>
      </c>
      <c r="I53" s="19">
        <f t="shared" si="86"/>
        <v>0</v>
      </c>
      <c r="J53" s="19">
        <f t="shared" si="87"/>
        <v>0</v>
      </c>
      <c r="K53" s="31"/>
      <c r="L53" s="25">
        <f t="shared" si="73"/>
        <v>37</v>
      </c>
      <c r="M53" s="19">
        <f t="shared" si="88"/>
        <v>0</v>
      </c>
      <c r="N53" s="19">
        <f t="shared" si="89"/>
        <v>0</v>
      </c>
      <c r="O53" s="31"/>
      <c r="P53" s="25">
        <f t="shared" si="74"/>
        <v>22</v>
      </c>
      <c r="Q53" s="19">
        <f t="shared" si="75"/>
        <v>0</v>
      </c>
      <c r="R53" s="19">
        <f t="shared" si="76"/>
        <v>0</v>
      </c>
      <c r="T53" s="25">
        <f t="shared" si="77"/>
        <v>47</v>
      </c>
      <c r="U53" s="19">
        <f t="shared" si="78"/>
        <v>0</v>
      </c>
      <c r="V53" s="19">
        <f t="shared" si="79"/>
        <v>0</v>
      </c>
      <c r="X53" s="25">
        <f t="shared" si="80"/>
        <v>52</v>
      </c>
      <c r="Y53" s="19">
        <f t="shared" si="81"/>
        <v>0</v>
      </c>
      <c r="Z53" s="19">
        <f t="shared" si="82"/>
        <v>0</v>
      </c>
      <c r="AA53" s="31"/>
      <c r="AB53" s="25">
        <f t="shared" si="90"/>
        <v>37</v>
      </c>
      <c r="AC53" s="19">
        <f t="shared" si="91"/>
        <v>0</v>
      </c>
      <c r="AD53" s="19">
        <f t="shared" si="92"/>
        <v>0</v>
      </c>
      <c r="AF53" s="25">
        <f t="shared" si="93"/>
        <v>57</v>
      </c>
      <c r="AG53" s="19">
        <f t="shared" si="94"/>
        <v>0</v>
      </c>
      <c r="AH53" s="19">
        <f t="shared" si="95"/>
        <v>0</v>
      </c>
      <c r="AJ53" s="25">
        <f t="shared" si="96"/>
        <v>77</v>
      </c>
      <c r="AK53" s="19">
        <f t="shared" si="97"/>
        <v>0</v>
      </c>
      <c r="AL53" s="19">
        <f t="shared" si="98"/>
        <v>0</v>
      </c>
      <c r="AN53" s="25">
        <f t="shared" si="99"/>
        <v>57</v>
      </c>
      <c r="AO53" s="19">
        <f t="shared" si="100"/>
        <v>0</v>
      </c>
      <c r="AP53" s="19">
        <f t="shared" si="101"/>
        <v>0</v>
      </c>
      <c r="AQ53" s="31"/>
      <c r="AR53" s="25">
        <v>57</v>
      </c>
      <c r="AS53" s="19">
        <f t="shared" si="102"/>
        <v>0</v>
      </c>
      <c r="AT53" s="19">
        <f t="shared" si="103"/>
        <v>0</v>
      </c>
      <c r="AV53" s="25">
        <f t="shared" si="104"/>
        <v>62</v>
      </c>
      <c r="AW53" s="19">
        <f t="shared" si="105"/>
        <v>0</v>
      </c>
      <c r="AX53" s="19">
        <f t="shared" si="106"/>
        <v>0</v>
      </c>
      <c r="AZ53" s="25">
        <f t="shared" si="107"/>
        <v>120</v>
      </c>
      <c r="BA53" s="19">
        <f t="shared" si="108"/>
        <v>0</v>
      </c>
      <c r="BB53" s="19">
        <f t="shared" si="109"/>
        <v>0</v>
      </c>
      <c r="BD53" s="25">
        <f t="shared" si="110"/>
        <v>62</v>
      </c>
      <c r="BE53" s="19">
        <f t="shared" si="111"/>
        <v>0</v>
      </c>
      <c r="BF53" s="19">
        <f t="shared" si="112"/>
        <v>0</v>
      </c>
      <c r="BG53" s="31"/>
      <c r="BH53" s="25">
        <f t="shared" si="113"/>
        <v>117</v>
      </c>
      <c r="BI53" s="19">
        <f t="shared" si="114"/>
        <v>0</v>
      </c>
      <c r="BJ53" s="19">
        <f t="shared" si="115"/>
        <v>0</v>
      </c>
      <c r="BL53" s="25">
        <f t="shared" si="116"/>
        <v>52</v>
      </c>
      <c r="BM53" s="19">
        <f t="shared" si="117"/>
        <v>0</v>
      </c>
      <c r="BN53" s="19">
        <f t="shared" si="118"/>
        <v>0</v>
      </c>
      <c r="BP53" s="25">
        <f t="shared" si="119"/>
        <v>42</v>
      </c>
      <c r="BQ53" s="19">
        <f t="shared" si="120"/>
        <v>0</v>
      </c>
      <c r="BR53" s="19">
        <f t="shared" si="121"/>
        <v>0</v>
      </c>
    </row>
    <row r="54" spans="1:70" x14ac:dyDescent="0.25">
      <c r="A54" s="9"/>
      <c r="B54" s="10" t="str">
        <f t="shared" si="71"/>
        <v>BIB APRONS - FOREST GREEN</v>
      </c>
      <c r="C54" s="14"/>
      <c r="D54" s="25">
        <f t="shared" si="72"/>
        <v>7</v>
      </c>
      <c r="E54" s="19">
        <f t="shared" si="83"/>
        <v>0</v>
      </c>
      <c r="F54" s="19">
        <f t="shared" si="84"/>
        <v>0</v>
      </c>
      <c r="G54" s="31"/>
      <c r="H54" s="25">
        <f t="shared" si="85"/>
        <v>12</v>
      </c>
      <c r="I54" s="19">
        <f t="shared" si="86"/>
        <v>0</v>
      </c>
      <c r="J54" s="19">
        <f t="shared" si="87"/>
        <v>0</v>
      </c>
      <c r="K54" s="31"/>
      <c r="L54" s="25">
        <f t="shared" si="73"/>
        <v>30</v>
      </c>
      <c r="M54" s="19">
        <f t="shared" si="88"/>
        <v>0</v>
      </c>
      <c r="N54" s="19">
        <f t="shared" si="89"/>
        <v>0</v>
      </c>
      <c r="O54" s="31"/>
      <c r="P54" s="25">
        <f t="shared" si="74"/>
        <v>8</v>
      </c>
      <c r="Q54" s="19">
        <f t="shared" si="75"/>
        <v>0</v>
      </c>
      <c r="R54" s="19">
        <f t="shared" si="76"/>
        <v>0</v>
      </c>
      <c r="T54" s="25">
        <f t="shared" si="77"/>
        <v>32</v>
      </c>
      <c r="U54" s="19">
        <f t="shared" si="78"/>
        <v>0</v>
      </c>
      <c r="V54" s="19">
        <f t="shared" si="79"/>
        <v>0</v>
      </c>
      <c r="X54" s="25">
        <f t="shared" si="80"/>
        <v>37</v>
      </c>
      <c r="Y54" s="19">
        <f t="shared" si="81"/>
        <v>0</v>
      </c>
      <c r="Z54" s="19">
        <f t="shared" si="82"/>
        <v>0</v>
      </c>
      <c r="AA54" s="31"/>
      <c r="AB54" s="25">
        <f t="shared" si="90"/>
        <v>17</v>
      </c>
      <c r="AC54" s="19">
        <f t="shared" si="91"/>
        <v>0</v>
      </c>
      <c r="AD54" s="19">
        <f t="shared" si="92"/>
        <v>0</v>
      </c>
      <c r="AF54" s="25">
        <f t="shared" si="93"/>
        <v>37</v>
      </c>
      <c r="AG54" s="19">
        <f t="shared" si="94"/>
        <v>0</v>
      </c>
      <c r="AH54" s="19">
        <f t="shared" si="95"/>
        <v>0</v>
      </c>
      <c r="AJ54" s="25">
        <f t="shared" si="96"/>
        <v>77</v>
      </c>
      <c r="AK54" s="19">
        <f t="shared" si="97"/>
        <v>0</v>
      </c>
      <c r="AL54" s="19">
        <f t="shared" si="98"/>
        <v>0</v>
      </c>
      <c r="AN54" s="25">
        <f t="shared" si="99"/>
        <v>37</v>
      </c>
      <c r="AO54" s="19">
        <f t="shared" si="100"/>
        <v>0</v>
      </c>
      <c r="AP54" s="19">
        <f t="shared" si="101"/>
        <v>0</v>
      </c>
      <c r="AQ54" s="31"/>
      <c r="AR54" s="25">
        <v>42</v>
      </c>
      <c r="AS54" s="19">
        <f t="shared" si="102"/>
        <v>0</v>
      </c>
      <c r="AT54" s="19">
        <f t="shared" si="103"/>
        <v>0</v>
      </c>
      <c r="AV54" s="25">
        <f t="shared" si="104"/>
        <v>42</v>
      </c>
      <c r="AW54" s="19">
        <f t="shared" si="105"/>
        <v>0</v>
      </c>
      <c r="AX54" s="19">
        <f t="shared" si="106"/>
        <v>0</v>
      </c>
      <c r="AZ54" s="25">
        <f t="shared" si="107"/>
        <v>100</v>
      </c>
      <c r="BA54" s="19">
        <f t="shared" si="108"/>
        <v>0</v>
      </c>
      <c r="BB54" s="19">
        <f t="shared" si="109"/>
        <v>0</v>
      </c>
      <c r="BD54" s="25">
        <f t="shared" si="110"/>
        <v>12</v>
      </c>
      <c r="BE54" s="19">
        <f t="shared" si="111"/>
        <v>0</v>
      </c>
      <c r="BF54" s="19">
        <f t="shared" si="112"/>
        <v>0</v>
      </c>
      <c r="BG54" s="31"/>
      <c r="BH54" s="25">
        <f t="shared" si="113"/>
        <v>33</v>
      </c>
      <c r="BI54" s="19">
        <f t="shared" si="114"/>
        <v>0</v>
      </c>
      <c r="BJ54" s="19">
        <f t="shared" si="115"/>
        <v>0</v>
      </c>
      <c r="BL54" s="25">
        <f t="shared" si="116"/>
        <v>32</v>
      </c>
      <c r="BM54" s="19">
        <f t="shared" si="117"/>
        <v>0</v>
      </c>
      <c r="BN54" s="19">
        <f t="shared" si="118"/>
        <v>0</v>
      </c>
      <c r="BP54" s="25">
        <f t="shared" si="119"/>
        <v>32</v>
      </c>
      <c r="BQ54" s="19">
        <f t="shared" si="120"/>
        <v>0</v>
      </c>
      <c r="BR54" s="19">
        <f t="shared" si="121"/>
        <v>0</v>
      </c>
    </row>
    <row r="55" spans="1:70" x14ac:dyDescent="0.25">
      <c r="A55" s="9"/>
      <c r="B55" s="10" t="str">
        <f t="shared" si="71"/>
        <v>BIB APRONS - WINE</v>
      </c>
      <c r="C55" s="14"/>
      <c r="D55" s="25">
        <f t="shared" si="72"/>
        <v>27</v>
      </c>
      <c r="E55" s="19">
        <f t="shared" si="83"/>
        <v>0</v>
      </c>
      <c r="F55" s="19">
        <f t="shared" si="84"/>
        <v>0</v>
      </c>
      <c r="G55" s="31"/>
      <c r="H55" s="25">
        <f t="shared" si="85"/>
        <v>22</v>
      </c>
      <c r="I55" s="19">
        <f t="shared" si="86"/>
        <v>0</v>
      </c>
      <c r="J55" s="19">
        <f t="shared" si="87"/>
        <v>0</v>
      </c>
      <c r="K55" s="31"/>
      <c r="L55" s="25">
        <f t="shared" si="73"/>
        <v>47</v>
      </c>
      <c r="M55" s="19">
        <f t="shared" si="88"/>
        <v>0</v>
      </c>
      <c r="N55" s="19">
        <f t="shared" si="89"/>
        <v>0</v>
      </c>
      <c r="O55" s="31"/>
      <c r="P55" s="25">
        <f t="shared" si="74"/>
        <v>27</v>
      </c>
      <c r="Q55" s="19">
        <f t="shared" si="75"/>
        <v>0</v>
      </c>
      <c r="R55" s="19">
        <f t="shared" si="76"/>
        <v>0</v>
      </c>
      <c r="T55" s="25">
        <f t="shared" si="77"/>
        <v>112</v>
      </c>
      <c r="U55" s="19">
        <f t="shared" si="78"/>
        <v>0</v>
      </c>
      <c r="V55" s="19">
        <f t="shared" si="79"/>
        <v>0</v>
      </c>
      <c r="X55" s="25">
        <f t="shared" si="80"/>
        <v>77</v>
      </c>
      <c r="Y55" s="19">
        <f t="shared" si="81"/>
        <v>0</v>
      </c>
      <c r="Z55" s="19">
        <f t="shared" si="82"/>
        <v>0</v>
      </c>
      <c r="AA55" s="31"/>
      <c r="AB55" s="25">
        <f t="shared" si="90"/>
        <v>62</v>
      </c>
      <c r="AC55" s="19">
        <f t="shared" si="91"/>
        <v>0</v>
      </c>
      <c r="AD55" s="19">
        <f t="shared" si="92"/>
        <v>0</v>
      </c>
      <c r="AF55" s="25">
        <f t="shared" si="93"/>
        <v>97</v>
      </c>
      <c r="AG55" s="19">
        <f t="shared" si="94"/>
        <v>0</v>
      </c>
      <c r="AH55" s="19">
        <f t="shared" si="95"/>
        <v>0</v>
      </c>
      <c r="AJ55" s="25">
        <f t="shared" si="96"/>
        <v>210</v>
      </c>
      <c r="AK55" s="19">
        <f t="shared" si="97"/>
        <v>0</v>
      </c>
      <c r="AL55" s="19">
        <f t="shared" si="98"/>
        <v>0</v>
      </c>
      <c r="AN55" s="25">
        <f t="shared" si="99"/>
        <v>72</v>
      </c>
      <c r="AO55" s="19">
        <f t="shared" si="100"/>
        <v>0</v>
      </c>
      <c r="AP55" s="19">
        <f t="shared" si="101"/>
        <v>0</v>
      </c>
      <c r="AQ55" s="31"/>
      <c r="AR55" s="25">
        <v>82</v>
      </c>
      <c r="AS55" s="19">
        <f t="shared" si="102"/>
        <v>0</v>
      </c>
      <c r="AT55" s="19">
        <f t="shared" si="103"/>
        <v>0</v>
      </c>
      <c r="AV55" s="25">
        <f t="shared" si="104"/>
        <v>97</v>
      </c>
      <c r="AW55" s="19">
        <f t="shared" si="105"/>
        <v>0</v>
      </c>
      <c r="AX55" s="19">
        <f t="shared" si="106"/>
        <v>0</v>
      </c>
      <c r="AZ55" s="25">
        <f t="shared" si="107"/>
        <v>300</v>
      </c>
      <c r="BA55" s="19">
        <f t="shared" si="108"/>
        <v>0</v>
      </c>
      <c r="BB55" s="19">
        <f t="shared" si="109"/>
        <v>0</v>
      </c>
      <c r="BD55" s="25">
        <f t="shared" si="110"/>
        <v>52</v>
      </c>
      <c r="BE55" s="19">
        <f t="shared" si="111"/>
        <v>0</v>
      </c>
      <c r="BF55" s="19">
        <f t="shared" si="112"/>
        <v>0</v>
      </c>
      <c r="BG55" s="31"/>
      <c r="BH55" s="25">
        <f t="shared" si="113"/>
        <v>80</v>
      </c>
      <c r="BI55" s="19">
        <f t="shared" si="114"/>
        <v>0</v>
      </c>
      <c r="BJ55" s="19">
        <f t="shared" si="115"/>
        <v>0</v>
      </c>
      <c r="BL55" s="25">
        <f t="shared" si="116"/>
        <v>77</v>
      </c>
      <c r="BM55" s="19">
        <f t="shared" si="117"/>
        <v>0</v>
      </c>
      <c r="BN55" s="19">
        <f t="shared" si="118"/>
        <v>0</v>
      </c>
      <c r="BP55" s="25">
        <f t="shared" si="119"/>
        <v>67</v>
      </c>
      <c r="BQ55" s="19">
        <f t="shared" si="120"/>
        <v>0</v>
      </c>
      <c r="BR55" s="19">
        <f t="shared" si="121"/>
        <v>0</v>
      </c>
    </row>
    <row r="56" spans="1:70" x14ac:dyDescent="0.25">
      <c r="A56" s="9"/>
      <c r="B56" s="10" t="s">
        <v>23</v>
      </c>
      <c r="C56" s="14"/>
      <c r="D56" s="25">
        <f t="shared" si="72"/>
        <v>22</v>
      </c>
      <c r="E56" s="19">
        <f t="shared" si="83"/>
        <v>0</v>
      </c>
      <c r="F56" s="19">
        <f t="shared" si="84"/>
        <v>0</v>
      </c>
      <c r="G56" s="31"/>
      <c r="H56" s="25">
        <f t="shared" si="85"/>
        <v>32</v>
      </c>
      <c r="I56" s="19">
        <f t="shared" si="86"/>
        <v>0</v>
      </c>
      <c r="J56" s="19">
        <f t="shared" si="87"/>
        <v>0</v>
      </c>
      <c r="K56" s="31"/>
      <c r="L56" s="25">
        <f t="shared" si="73"/>
        <v>37</v>
      </c>
      <c r="M56" s="19">
        <f t="shared" si="88"/>
        <v>0</v>
      </c>
      <c r="N56" s="19">
        <f t="shared" si="89"/>
        <v>0</v>
      </c>
      <c r="O56" s="31"/>
      <c r="P56" s="25">
        <f t="shared" si="74"/>
        <v>22</v>
      </c>
      <c r="Q56" s="19">
        <f t="shared" si="75"/>
        <v>0</v>
      </c>
      <c r="R56" s="19">
        <f t="shared" si="76"/>
        <v>0</v>
      </c>
      <c r="T56" s="25">
        <f t="shared" si="77"/>
        <v>47</v>
      </c>
      <c r="U56" s="19">
        <f t="shared" si="78"/>
        <v>0</v>
      </c>
      <c r="V56" s="19">
        <f t="shared" si="79"/>
        <v>0</v>
      </c>
      <c r="X56" s="25">
        <f t="shared" si="80"/>
        <v>52</v>
      </c>
      <c r="Y56" s="19">
        <f t="shared" si="81"/>
        <v>0</v>
      </c>
      <c r="Z56" s="19">
        <f t="shared" si="82"/>
        <v>0</v>
      </c>
      <c r="AA56" s="31"/>
      <c r="AB56" s="25">
        <f t="shared" si="90"/>
        <v>37</v>
      </c>
      <c r="AC56" s="19">
        <f t="shared" si="91"/>
        <v>0</v>
      </c>
      <c r="AD56" s="19">
        <f t="shared" si="92"/>
        <v>0</v>
      </c>
      <c r="AF56" s="25">
        <f t="shared" si="93"/>
        <v>57</v>
      </c>
      <c r="AG56" s="19">
        <f t="shared" si="94"/>
        <v>0</v>
      </c>
      <c r="AH56" s="19">
        <f t="shared" si="95"/>
        <v>0</v>
      </c>
      <c r="AJ56" s="25">
        <f t="shared" si="96"/>
        <v>77</v>
      </c>
      <c r="AK56" s="19">
        <f t="shared" si="97"/>
        <v>0</v>
      </c>
      <c r="AL56" s="19">
        <f t="shared" si="98"/>
        <v>0</v>
      </c>
      <c r="AN56" s="25">
        <f t="shared" si="99"/>
        <v>57</v>
      </c>
      <c r="AO56" s="19">
        <f t="shared" si="100"/>
        <v>0</v>
      </c>
      <c r="AP56" s="19">
        <f t="shared" si="101"/>
        <v>0</v>
      </c>
      <c r="AQ56" s="31"/>
      <c r="AR56" s="25">
        <v>57</v>
      </c>
      <c r="AS56" s="19">
        <f t="shared" si="102"/>
        <v>0</v>
      </c>
      <c r="AT56" s="19">
        <f t="shared" si="103"/>
        <v>0</v>
      </c>
      <c r="AV56" s="25">
        <f t="shared" si="104"/>
        <v>62</v>
      </c>
      <c r="AW56" s="19">
        <f t="shared" si="105"/>
        <v>0</v>
      </c>
      <c r="AX56" s="19">
        <f t="shared" si="106"/>
        <v>0</v>
      </c>
      <c r="AZ56" s="25">
        <f t="shared" si="107"/>
        <v>120</v>
      </c>
      <c r="BA56" s="19">
        <f t="shared" si="108"/>
        <v>0</v>
      </c>
      <c r="BB56" s="19">
        <f t="shared" si="109"/>
        <v>0</v>
      </c>
      <c r="BD56" s="25">
        <f t="shared" si="110"/>
        <v>62</v>
      </c>
      <c r="BE56" s="19">
        <f t="shared" si="111"/>
        <v>0</v>
      </c>
      <c r="BF56" s="19">
        <f t="shared" si="112"/>
        <v>0</v>
      </c>
      <c r="BG56" s="31"/>
      <c r="BH56" s="25">
        <f t="shared" si="113"/>
        <v>117</v>
      </c>
      <c r="BI56" s="19">
        <f t="shared" si="114"/>
        <v>0</v>
      </c>
      <c r="BJ56" s="19">
        <f t="shared" si="115"/>
        <v>0</v>
      </c>
      <c r="BL56" s="25">
        <f t="shared" si="116"/>
        <v>52</v>
      </c>
      <c r="BM56" s="19">
        <f t="shared" si="117"/>
        <v>0</v>
      </c>
      <c r="BN56" s="19">
        <f t="shared" si="118"/>
        <v>0</v>
      </c>
      <c r="BP56" s="25">
        <f t="shared" si="119"/>
        <v>42</v>
      </c>
      <c r="BQ56" s="19">
        <f t="shared" si="120"/>
        <v>0</v>
      </c>
      <c r="BR56" s="19">
        <f t="shared" si="121"/>
        <v>0</v>
      </c>
    </row>
    <row r="57" spans="1:70" x14ac:dyDescent="0.25">
      <c r="A57" s="9"/>
      <c r="B57" s="10" t="s">
        <v>24</v>
      </c>
      <c r="C57" s="14"/>
      <c r="D57" s="25">
        <f t="shared" si="72"/>
        <v>7</v>
      </c>
      <c r="E57" s="19">
        <f t="shared" si="83"/>
        <v>0</v>
      </c>
      <c r="F57" s="19">
        <f t="shared" si="84"/>
        <v>0</v>
      </c>
      <c r="G57" s="31"/>
      <c r="H57" s="25">
        <f t="shared" si="85"/>
        <v>12</v>
      </c>
      <c r="I57" s="19">
        <f t="shared" si="86"/>
        <v>0</v>
      </c>
      <c r="J57" s="19">
        <f t="shared" si="87"/>
        <v>0</v>
      </c>
      <c r="K57" s="31"/>
      <c r="L57" s="25">
        <f t="shared" si="73"/>
        <v>30</v>
      </c>
      <c r="M57" s="19">
        <f t="shared" si="88"/>
        <v>0</v>
      </c>
      <c r="N57" s="19">
        <f t="shared" si="89"/>
        <v>0</v>
      </c>
      <c r="O57" s="31"/>
      <c r="P57" s="25">
        <f t="shared" si="74"/>
        <v>8</v>
      </c>
      <c r="Q57" s="19">
        <f t="shared" si="75"/>
        <v>0</v>
      </c>
      <c r="R57" s="19">
        <f t="shared" si="76"/>
        <v>0</v>
      </c>
      <c r="T57" s="25">
        <f t="shared" si="77"/>
        <v>32</v>
      </c>
      <c r="U57" s="19">
        <f t="shared" si="78"/>
        <v>0</v>
      </c>
      <c r="V57" s="19">
        <f t="shared" si="79"/>
        <v>0</v>
      </c>
      <c r="X57" s="25">
        <f t="shared" si="80"/>
        <v>37</v>
      </c>
      <c r="Y57" s="19">
        <f t="shared" si="81"/>
        <v>0</v>
      </c>
      <c r="Z57" s="19">
        <f t="shared" si="82"/>
        <v>0</v>
      </c>
      <c r="AA57" s="31"/>
      <c r="AB57" s="25">
        <f t="shared" si="90"/>
        <v>17</v>
      </c>
      <c r="AC57" s="19">
        <f t="shared" si="91"/>
        <v>0</v>
      </c>
      <c r="AD57" s="19">
        <f t="shared" si="92"/>
        <v>0</v>
      </c>
      <c r="AF57" s="25">
        <f t="shared" si="93"/>
        <v>37</v>
      </c>
      <c r="AG57" s="19">
        <f t="shared" si="94"/>
        <v>0</v>
      </c>
      <c r="AH57" s="19">
        <f t="shared" si="95"/>
        <v>0</v>
      </c>
      <c r="AJ57" s="25">
        <f t="shared" si="96"/>
        <v>77</v>
      </c>
      <c r="AK57" s="19">
        <f t="shared" si="97"/>
        <v>0</v>
      </c>
      <c r="AL57" s="19">
        <f t="shared" si="98"/>
        <v>0</v>
      </c>
      <c r="AN57" s="25">
        <f t="shared" si="99"/>
        <v>37</v>
      </c>
      <c r="AO57" s="19">
        <f t="shared" si="100"/>
        <v>0</v>
      </c>
      <c r="AP57" s="19">
        <f t="shared" si="101"/>
        <v>0</v>
      </c>
      <c r="AQ57" s="31"/>
      <c r="AR57" s="25">
        <v>42</v>
      </c>
      <c r="AS57" s="19">
        <f t="shared" si="102"/>
        <v>0</v>
      </c>
      <c r="AT57" s="19">
        <f t="shared" si="103"/>
        <v>0</v>
      </c>
      <c r="AV57" s="25">
        <f t="shared" si="104"/>
        <v>42</v>
      </c>
      <c r="AW57" s="19">
        <f t="shared" si="105"/>
        <v>0</v>
      </c>
      <c r="AX57" s="19">
        <f t="shared" si="106"/>
        <v>0</v>
      </c>
      <c r="AZ57" s="25">
        <f t="shared" si="107"/>
        <v>100</v>
      </c>
      <c r="BA57" s="19">
        <f t="shared" si="108"/>
        <v>0</v>
      </c>
      <c r="BB57" s="19">
        <f t="shared" si="109"/>
        <v>0</v>
      </c>
      <c r="BD57" s="25">
        <f t="shared" si="110"/>
        <v>12</v>
      </c>
      <c r="BE57" s="19">
        <f t="shared" si="111"/>
        <v>0</v>
      </c>
      <c r="BF57" s="19">
        <f t="shared" si="112"/>
        <v>0</v>
      </c>
      <c r="BG57" s="31"/>
      <c r="BH57" s="25">
        <f t="shared" si="113"/>
        <v>33</v>
      </c>
      <c r="BI57" s="19">
        <f t="shared" si="114"/>
        <v>0</v>
      </c>
      <c r="BJ57" s="19">
        <f t="shared" si="115"/>
        <v>0</v>
      </c>
      <c r="BL57" s="25">
        <f t="shared" si="116"/>
        <v>32</v>
      </c>
      <c r="BM57" s="19">
        <f t="shared" si="117"/>
        <v>0</v>
      </c>
      <c r="BN57" s="19">
        <f t="shared" si="118"/>
        <v>0</v>
      </c>
      <c r="BP57" s="25">
        <f t="shared" si="119"/>
        <v>32</v>
      </c>
      <c r="BQ57" s="19">
        <f t="shared" si="120"/>
        <v>0</v>
      </c>
      <c r="BR57" s="19">
        <f t="shared" si="121"/>
        <v>0</v>
      </c>
    </row>
    <row r="58" spans="1:70" x14ac:dyDescent="0.25">
      <c r="A58" s="9"/>
      <c r="B58" s="10" t="s">
        <v>25</v>
      </c>
      <c r="C58" s="14"/>
      <c r="D58" s="25">
        <f t="shared" si="72"/>
        <v>22</v>
      </c>
      <c r="E58" s="19">
        <f t="shared" si="83"/>
        <v>0</v>
      </c>
      <c r="F58" s="19">
        <f t="shared" si="84"/>
        <v>0</v>
      </c>
      <c r="G58" s="31"/>
      <c r="H58" s="25">
        <f t="shared" si="85"/>
        <v>22</v>
      </c>
      <c r="I58" s="19">
        <f t="shared" si="86"/>
        <v>0</v>
      </c>
      <c r="J58" s="19">
        <f t="shared" si="87"/>
        <v>0</v>
      </c>
      <c r="K58" s="31"/>
      <c r="L58" s="25">
        <f t="shared" si="73"/>
        <v>47</v>
      </c>
      <c r="M58" s="19">
        <f t="shared" si="88"/>
        <v>0</v>
      </c>
      <c r="N58" s="19">
        <f t="shared" si="89"/>
        <v>0</v>
      </c>
      <c r="O58" s="31"/>
      <c r="P58" s="25">
        <f t="shared" si="74"/>
        <v>22</v>
      </c>
      <c r="Q58" s="19">
        <f t="shared" si="75"/>
        <v>0</v>
      </c>
      <c r="R58" s="19">
        <f t="shared" si="76"/>
        <v>0</v>
      </c>
      <c r="T58" s="25">
        <f t="shared" si="77"/>
        <v>112</v>
      </c>
      <c r="U58" s="19">
        <f t="shared" si="78"/>
        <v>0</v>
      </c>
      <c r="V58" s="19">
        <f t="shared" si="79"/>
        <v>0</v>
      </c>
      <c r="X58" s="25">
        <f t="shared" si="80"/>
        <v>77</v>
      </c>
      <c r="Y58" s="19">
        <f t="shared" si="81"/>
        <v>0</v>
      </c>
      <c r="Z58" s="19">
        <f t="shared" si="82"/>
        <v>0</v>
      </c>
      <c r="AA58" s="31"/>
      <c r="AB58" s="25">
        <f t="shared" si="90"/>
        <v>62</v>
      </c>
      <c r="AC58" s="19">
        <f t="shared" si="91"/>
        <v>0</v>
      </c>
      <c r="AD58" s="19">
        <f t="shared" si="92"/>
        <v>0</v>
      </c>
      <c r="AF58" s="25">
        <f t="shared" si="93"/>
        <v>97</v>
      </c>
      <c r="AG58" s="19">
        <f t="shared" si="94"/>
        <v>0</v>
      </c>
      <c r="AH58" s="19">
        <f t="shared" si="95"/>
        <v>0</v>
      </c>
      <c r="AJ58" s="25">
        <f t="shared" si="96"/>
        <v>210</v>
      </c>
      <c r="AK58" s="19">
        <f t="shared" si="97"/>
        <v>0</v>
      </c>
      <c r="AL58" s="19">
        <f t="shared" si="98"/>
        <v>0</v>
      </c>
      <c r="AN58" s="25">
        <f t="shared" si="99"/>
        <v>72</v>
      </c>
      <c r="AO58" s="19">
        <f t="shared" si="100"/>
        <v>0</v>
      </c>
      <c r="AP58" s="19">
        <f t="shared" si="101"/>
        <v>0</v>
      </c>
      <c r="AQ58" s="31"/>
      <c r="AR58" s="25">
        <f t="shared" ref="AR58:AR65" si="122">AR36</f>
        <v>82</v>
      </c>
      <c r="AS58" s="19">
        <f t="shared" si="102"/>
        <v>0</v>
      </c>
      <c r="AT58" s="19">
        <f t="shared" si="103"/>
        <v>0</v>
      </c>
      <c r="AV58" s="25">
        <f t="shared" si="104"/>
        <v>97</v>
      </c>
      <c r="AW58" s="19">
        <f t="shared" si="105"/>
        <v>0</v>
      </c>
      <c r="AX58" s="19">
        <f t="shared" si="106"/>
        <v>0</v>
      </c>
      <c r="AZ58" s="25">
        <f t="shared" si="107"/>
        <v>300</v>
      </c>
      <c r="BA58" s="19">
        <f t="shared" si="108"/>
        <v>0</v>
      </c>
      <c r="BB58" s="19">
        <f t="shared" si="109"/>
        <v>0</v>
      </c>
      <c r="BD58" s="25">
        <f t="shared" si="110"/>
        <v>52</v>
      </c>
      <c r="BE58" s="19">
        <f t="shared" si="111"/>
        <v>0</v>
      </c>
      <c r="BF58" s="19">
        <f t="shared" si="112"/>
        <v>0</v>
      </c>
      <c r="BG58" s="31"/>
      <c r="BH58" s="25">
        <f t="shared" si="113"/>
        <v>80</v>
      </c>
      <c r="BI58" s="19">
        <f t="shared" si="114"/>
        <v>0</v>
      </c>
      <c r="BJ58" s="19">
        <f t="shared" si="115"/>
        <v>0</v>
      </c>
      <c r="BL58" s="25">
        <f t="shared" si="116"/>
        <v>77</v>
      </c>
      <c r="BM58" s="19">
        <f t="shared" si="117"/>
        <v>0</v>
      </c>
      <c r="BN58" s="19">
        <f t="shared" si="118"/>
        <v>0</v>
      </c>
      <c r="BP58" s="25">
        <f t="shared" si="119"/>
        <v>67</v>
      </c>
      <c r="BQ58" s="19">
        <f t="shared" si="120"/>
        <v>0</v>
      </c>
      <c r="BR58" s="19">
        <f t="shared" si="121"/>
        <v>0</v>
      </c>
    </row>
    <row r="59" spans="1:70" x14ac:dyDescent="0.25">
      <c r="A59" s="2"/>
      <c r="B59" s="5" t="str">
        <f t="shared" ref="B59:B68" si="123">B15</f>
        <v>MAT 3' X 5' BLACK/GRAY</v>
      </c>
      <c r="C59" s="13"/>
      <c r="D59" s="25">
        <f t="shared" si="72"/>
        <v>0</v>
      </c>
      <c r="E59" s="19">
        <f t="shared" si="83"/>
        <v>0</v>
      </c>
      <c r="F59" s="19">
        <f t="shared" si="84"/>
        <v>0</v>
      </c>
      <c r="G59" s="31"/>
      <c r="H59" s="25">
        <f t="shared" si="85"/>
        <v>0</v>
      </c>
      <c r="I59" s="19">
        <f t="shared" si="86"/>
        <v>0</v>
      </c>
      <c r="J59" s="19">
        <f t="shared" si="87"/>
        <v>0</v>
      </c>
      <c r="K59" s="31"/>
      <c r="L59" s="25">
        <f t="shared" si="73"/>
        <v>4</v>
      </c>
      <c r="M59" s="19">
        <f t="shared" si="88"/>
        <v>0</v>
      </c>
      <c r="N59" s="19">
        <f t="shared" si="89"/>
        <v>0</v>
      </c>
      <c r="O59" s="31"/>
      <c r="P59" s="25">
        <f t="shared" si="74"/>
        <v>0</v>
      </c>
      <c r="Q59" s="19">
        <f t="shared" si="75"/>
        <v>0</v>
      </c>
      <c r="R59" s="19">
        <f t="shared" si="76"/>
        <v>0</v>
      </c>
      <c r="T59" s="25">
        <f t="shared" si="77"/>
        <v>2</v>
      </c>
      <c r="U59" s="19">
        <f t="shared" si="78"/>
        <v>0</v>
      </c>
      <c r="V59" s="19">
        <f t="shared" si="79"/>
        <v>0</v>
      </c>
      <c r="X59" s="25">
        <f t="shared" si="80"/>
        <v>0</v>
      </c>
      <c r="Y59" s="19">
        <f t="shared" si="81"/>
        <v>0</v>
      </c>
      <c r="Z59" s="19">
        <f t="shared" si="82"/>
        <v>0</v>
      </c>
      <c r="AA59" s="31"/>
      <c r="AB59" s="25">
        <f t="shared" si="90"/>
        <v>0</v>
      </c>
      <c r="AC59" s="19">
        <f t="shared" si="91"/>
        <v>0</v>
      </c>
      <c r="AD59" s="19">
        <f t="shared" si="92"/>
        <v>0</v>
      </c>
      <c r="AF59" s="25">
        <f t="shared" si="93"/>
        <v>6</v>
      </c>
      <c r="AG59" s="19">
        <f t="shared" si="94"/>
        <v>0</v>
      </c>
      <c r="AH59" s="19">
        <f t="shared" si="95"/>
        <v>0</v>
      </c>
      <c r="AJ59" s="25">
        <f t="shared" si="96"/>
        <v>12</v>
      </c>
      <c r="AK59" s="19">
        <f t="shared" si="97"/>
        <v>0</v>
      </c>
      <c r="AL59" s="19">
        <f t="shared" si="98"/>
        <v>0</v>
      </c>
      <c r="AN59" s="25">
        <f t="shared" si="99"/>
        <v>4</v>
      </c>
      <c r="AO59" s="19">
        <f t="shared" si="100"/>
        <v>0</v>
      </c>
      <c r="AP59" s="19">
        <f t="shared" si="101"/>
        <v>0</v>
      </c>
      <c r="AQ59" s="31"/>
      <c r="AR59" s="25">
        <f t="shared" si="122"/>
        <v>0</v>
      </c>
      <c r="AS59" s="19">
        <f t="shared" si="102"/>
        <v>0</v>
      </c>
      <c r="AT59" s="19">
        <f t="shared" si="103"/>
        <v>0</v>
      </c>
      <c r="AV59" s="25">
        <f t="shared" si="104"/>
        <v>4</v>
      </c>
      <c r="AW59" s="19">
        <f t="shared" si="105"/>
        <v>0</v>
      </c>
      <c r="AX59" s="19">
        <f t="shared" si="106"/>
        <v>0</v>
      </c>
      <c r="AZ59" s="25">
        <f t="shared" si="107"/>
        <v>6</v>
      </c>
      <c r="BA59" s="19">
        <f t="shared" si="108"/>
        <v>0</v>
      </c>
      <c r="BB59" s="19">
        <f t="shared" si="109"/>
        <v>0</v>
      </c>
      <c r="BD59" s="25">
        <f t="shared" si="110"/>
        <v>0</v>
      </c>
      <c r="BE59" s="19">
        <f t="shared" si="111"/>
        <v>0</v>
      </c>
      <c r="BF59" s="19">
        <f t="shared" si="112"/>
        <v>0</v>
      </c>
      <c r="BG59" s="31"/>
      <c r="BH59" s="25">
        <f t="shared" si="113"/>
        <v>0</v>
      </c>
      <c r="BI59" s="19">
        <f t="shared" si="114"/>
        <v>0</v>
      </c>
      <c r="BJ59" s="19">
        <f t="shared" si="115"/>
        <v>0</v>
      </c>
      <c r="BL59" s="25">
        <f t="shared" si="116"/>
        <v>4</v>
      </c>
      <c r="BM59" s="19">
        <f t="shared" si="117"/>
        <v>0</v>
      </c>
      <c r="BN59" s="19">
        <f t="shared" si="118"/>
        <v>0</v>
      </c>
      <c r="BP59" s="25">
        <f t="shared" si="119"/>
        <v>0</v>
      </c>
      <c r="BQ59" s="19">
        <f t="shared" si="120"/>
        <v>0</v>
      </c>
      <c r="BR59" s="19">
        <f t="shared" si="121"/>
        <v>0</v>
      </c>
    </row>
    <row r="60" spans="1:70" x14ac:dyDescent="0.25">
      <c r="A60" s="2"/>
      <c r="B60" s="5" t="str">
        <f t="shared" si="123"/>
        <v>MAT 3' X 10' BLACK/GRAY</v>
      </c>
      <c r="C60" s="13"/>
      <c r="D60" s="25">
        <f t="shared" si="72"/>
        <v>0</v>
      </c>
      <c r="E60" s="19">
        <f t="shared" si="83"/>
        <v>0</v>
      </c>
      <c r="F60" s="19">
        <f t="shared" si="84"/>
        <v>0</v>
      </c>
      <c r="G60" s="31"/>
      <c r="H60" s="25">
        <f t="shared" si="85"/>
        <v>0</v>
      </c>
      <c r="I60" s="19">
        <f t="shared" si="86"/>
        <v>0</v>
      </c>
      <c r="J60" s="19">
        <f t="shared" si="87"/>
        <v>0</v>
      </c>
      <c r="K60" s="31"/>
      <c r="L60" s="25">
        <f t="shared" si="73"/>
        <v>4</v>
      </c>
      <c r="M60" s="19">
        <f t="shared" si="88"/>
        <v>0</v>
      </c>
      <c r="N60" s="19">
        <f t="shared" si="89"/>
        <v>0</v>
      </c>
      <c r="O60" s="31"/>
      <c r="P60" s="25">
        <f t="shared" si="74"/>
        <v>20</v>
      </c>
      <c r="Q60" s="19">
        <f t="shared" si="75"/>
        <v>0</v>
      </c>
      <c r="R60" s="19">
        <f t="shared" si="76"/>
        <v>0</v>
      </c>
      <c r="T60" s="25">
        <f t="shared" si="77"/>
        <v>2</v>
      </c>
      <c r="U60" s="19">
        <f t="shared" si="78"/>
        <v>0</v>
      </c>
      <c r="V60" s="19">
        <f t="shared" si="79"/>
        <v>0</v>
      </c>
      <c r="X60" s="25">
        <f t="shared" si="80"/>
        <v>0</v>
      </c>
      <c r="Y60" s="19">
        <f t="shared" si="81"/>
        <v>0</v>
      </c>
      <c r="Z60" s="19">
        <f t="shared" si="82"/>
        <v>0</v>
      </c>
      <c r="AA60" s="31"/>
      <c r="AB60" s="25">
        <f t="shared" si="90"/>
        <v>0</v>
      </c>
      <c r="AC60" s="19">
        <f t="shared" si="91"/>
        <v>0</v>
      </c>
      <c r="AD60" s="19">
        <f t="shared" si="92"/>
        <v>0</v>
      </c>
      <c r="AF60" s="25">
        <f t="shared" si="93"/>
        <v>6</v>
      </c>
      <c r="AG60" s="19">
        <f t="shared" si="94"/>
        <v>0</v>
      </c>
      <c r="AH60" s="19">
        <f t="shared" si="95"/>
        <v>0</v>
      </c>
      <c r="AJ60" s="25">
        <f t="shared" si="96"/>
        <v>12</v>
      </c>
      <c r="AK60" s="19">
        <f t="shared" si="97"/>
        <v>0</v>
      </c>
      <c r="AL60" s="19">
        <f t="shared" si="98"/>
        <v>0</v>
      </c>
      <c r="AN60" s="25">
        <f t="shared" si="99"/>
        <v>4</v>
      </c>
      <c r="AO60" s="19">
        <f t="shared" si="100"/>
        <v>0</v>
      </c>
      <c r="AP60" s="19">
        <f t="shared" si="101"/>
        <v>0</v>
      </c>
      <c r="AQ60" s="31"/>
      <c r="AR60" s="25">
        <f t="shared" si="122"/>
        <v>2</v>
      </c>
      <c r="AS60" s="19">
        <f t="shared" si="102"/>
        <v>0</v>
      </c>
      <c r="AT60" s="19">
        <f t="shared" si="103"/>
        <v>0</v>
      </c>
      <c r="AV60" s="25">
        <f t="shared" si="104"/>
        <v>4</v>
      </c>
      <c r="AW60" s="19">
        <f t="shared" si="105"/>
        <v>0</v>
      </c>
      <c r="AX60" s="19">
        <f t="shared" si="106"/>
        <v>0</v>
      </c>
      <c r="AZ60" s="25">
        <f t="shared" si="107"/>
        <v>6</v>
      </c>
      <c r="BA60" s="19">
        <f t="shared" si="108"/>
        <v>0</v>
      </c>
      <c r="BB60" s="19">
        <f t="shared" si="109"/>
        <v>0</v>
      </c>
      <c r="BD60" s="25">
        <f t="shared" si="110"/>
        <v>0</v>
      </c>
      <c r="BE60" s="19">
        <f t="shared" si="111"/>
        <v>0</v>
      </c>
      <c r="BF60" s="19">
        <f t="shared" si="112"/>
        <v>0</v>
      </c>
      <c r="BG60" s="31"/>
      <c r="BH60" s="25">
        <f t="shared" si="113"/>
        <v>42</v>
      </c>
      <c r="BI60" s="19">
        <f t="shared" si="114"/>
        <v>0</v>
      </c>
      <c r="BJ60" s="19">
        <f t="shared" si="115"/>
        <v>0</v>
      </c>
      <c r="BL60" s="25">
        <f t="shared" si="116"/>
        <v>4</v>
      </c>
      <c r="BM60" s="19">
        <f t="shared" si="117"/>
        <v>0</v>
      </c>
      <c r="BN60" s="19">
        <f t="shared" si="118"/>
        <v>0</v>
      </c>
      <c r="BP60" s="25">
        <f t="shared" si="119"/>
        <v>0</v>
      </c>
      <c r="BQ60" s="19">
        <f t="shared" si="120"/>
        <v>0</v>
      </c>
      <c r="BR60" s="19">
        <f t="shared" si="121"/>
        <v>0</v>
      </c>
    </row>
    <row r="61" spans="1:70" x14ac:dyDescent="0.25">
      <c r="A61" s="2"/>
      <c r="B61" s="5" t="str">
        <f t="shared" si="123"/>
        <v>MAT 4' X 6' BLACK/GRAY</v>
      </c>
      <c r="C61" s="13"/>
      <c r="D61" s="25">
        <f t="shared" si="72"/>
        <v>0</v>
      </c>
      <c r="E61" s="19">
        <f t="shared" si="83"/>
        <v>0</v>
      </c>
      <c r="F61" s="19">
        <f t="shared" si="84"/>
        <v>0</v>
      </c>
      <c r="G61" s="31"/>
      <c r="H61" s="25">
        <f t="shared" si="85"/>
        <v>0</v>
      </c>
      <c r="I61" s="19">
        <f t="shared" si="86"/>
        <v>0</v>
      </c>
      <c r="J61" s="19">
        <f t="shared" si="87"/>
        <v>0</v>
      </c>
      <c r="K61" s="31"/>
      <c r="L61" s="25">
        <f t="shared" si="73"/>
        <v>4</v>
      </c>
      <c r="M61" s="19">
        <f t="shared" si="88"/>
        <v>0</v>
      </c>
      <c r="N61" s="19">
        <f t="shared" si="89"/>
        <v>0</v>
      </c>
      <c r="O61" s="31"/>
      <c r="P61" s="25">
        <f t="shared" si="74"/>
        <v>0</v>
      </c>
      <c r="Q61" s="19">
        <f t="shared" si="75"/>
        <v>0</v>
      </c>
      <c r="R61" s="19">
        <f t="shared" si="76"/>
        <v>0</v>
      </c>
      <c r="T61" s="25">
        <f t="shared" si="77"/>
        <v>2</v>
      </c>
      <c r="U61" s="19">
        <f t="shared" si="78"/>
        <v>0</v>
      </c>
      <c r="V61" s="19">
        <f t="shared" si="79"/>
        <v>0</v>
      </c>
      <c r="X61" s="25">
        <f t="shared" si="80"/>
        <v>0</v>
      </c>
      <c r="Y61" s="19">
        <f t="shared" si="81"/>
        <v>0</v>
      </c>
      <c r="Z61" s="19">
        <f t="shared" si="82"/>
        <v>0</v>
      </c>
      <c r="AA61" s="31"/>
      <c r="AB61" s="25">
        <f t="shared" si="90"/>
        <v>0</v>
      </c>
      <c r="AC61" s="19">
        <f t="shared" si="91"/>
        <v>0</v>
      </c>
      <c r="AD61" s="19">
        <f t="shared" si="92"/>
        <v>0</v>
      </c>
      <c r="AF61" s="25">
        <f t="shared" si="93"/>
        <v>10</v>
      </c>
      <c r="AG61" s="19">
        <f t="shared" si="94"/>
        <v>0</v>
      </c>
      <c r="AH61" s="19">
        <f t="shared" si="95"/>
        <v>0</v>
      </c>
      <c r="AJ61" s="25">
        <f t="shared" si="96"/>
        <v>12</v>
      </c>
      <c r="AK61" s="19">
        <f t="shared" si="97"/>
        <v>0</v>
      </c>
      <c r="AL61" s="19">
        <f t="shared" si="98"/>
        <v>0</v>
      </c>
      <c r="AN61" s="25">
        <f t="shared" si="99"/>
        <v>4</v>
      </c>
      <c r="AO61" s="19">
        <f t="shared" si="100"/>
        <v>0</v>
      </c>
      <c r="AP61" s="19">
        <f t="shared" si="101"/>
        <v>0</v>
      </c>
      <c r="AQ61" s="31"/>
      <c r="AR61" s="25">
        <f t="shared" si="122"/>
        <v>0</v>
      </c>
      <c r="AS61" s="19">
        <f t="shared" si="102"/>
        <v>0</v>
      </c>
      <c r="AT61" s="19">
        <f t="shared" si="103"/>
        <v>0</v>
      </c>
      <c r="AV61" s="25">
        <f t="shared" si="104"/>
        <v>6</v>
      </c>
      <c r="AW61" s="19">
        <f t="shared" si="105"/>
        <v>0</v>
      </c>
      <c r="AX61" s="19">
        <f t="shared" si="106"/>
        <v>0</v>
      </c>
      <c r="AZ61" s="25">
        <f t="shared" si="107"/>
        <v>6</v>
      </c>
      <c r="BA61" s="19">
        <f t="shared" si="108"/>
        <v>0</v>
      </c>
      <c r="BB61" s="19">
        <f t="shared" si="109"/>
        <v>0</v>
      </c>
      <c r="BD61" s="25">
        <f t="shared" si="110"/>
        <v>4</v>
      </c>
      <c r="BE61" s="19">
        <f t="shared" si="111"/>
        <v>0</v>
      </c>
      <c r="BF61" s="19">
        <f t="shared" si="112"/>
        <v>0</v>
      </c>
      <c r="BG61" s="31"/>
      <c r="BH61" s="25">
        <f t="shared" si="113"/>
        <v>0</v>
      </c>
      <c r="BI61" s="19">
        <f t="shared" si="114"/>
        <v>0</v>
      </c>
      <c r="BJ61" s="19">
        <f t="shared" si="115"/>
        <v>0</v>
      </c>
      <c r="BL61" s="25">
        <f t="shared" si="116"/>
        <v>10</v>
      </c>
      <c r="BM61" s="19">
        <f t="shared" si="117"/>
        <v>0</v>
      </c>
      <c r="BN61" s="19">
        <f t="shared" si="118"/>
        <v>0</v>
      </c>
      <c r="BP61" s="25">
        <f t="shared" si="119"/>
        <v>0</v>
      </c>
      <c r="BQ61" s="19">
        <f t="shared" si="120"/>
        <v>0</v>
      </c>
      <c r="BR61" s="19">
        <f t="shared" si="121"/>
        <v>0</v>
      </c>
    </row>
    <row r="62" spans="1:70" x14ac:dyDescent="0.25">
      <c r="A62" s="2"/>
      <c r="B62" s="5" t="str">
        <f t="shared" si="123"/>
        <v>MOP, DUST 36"</v>
      </c>
      <c r="C62" s="13"/>
      <c r="D62" s="25">
        <f t="shared" si="72"/>
        <v>0</v>
      </c>
      <c r="E62" s="19">
        <f t="shared" si="83"/>
        <v>0</v>
      </c>
      <c r="F62" s="19">
        <f t="shared" si="84"/>
        <v>0</v>
      </c>
      <c r="G62" s="31"/>
      <c r="H62" s="25">
        <f t="shared" si="85"/>
        <v>0</v>
      </c>
      <c r="I62" s="19">
        <f t="shared" si="86"/>
        <v>0</v>
      </c>
      <c r="J62" s="19">
        <f t="shared" si="87"/>
        <v>0</v>
      </c>
      <c r="K62" s="31"/>
      <c r="L62" s="25">
        <f t="shared" si="73"/>
        <v>0</v>
      </c>
      <c r="M62" s="19">
        <f t="shared" si="88"/>
        <v>0</v>
      </c>
      <c r="N62" s="19">
        <f t="shared" si="89"/>
        <v>0</v>
      </c>
      <c r="O62" s="31"/>
      <c r="P62" s="25">
        <f t="shared" si="74"/>
        <v>20</v>
      </c>
      <c r="Q62" s="19">
        <f t="shared" si="75"/>
        <v>0</v>
      </c>
      <c r="R62" s="19">
        <f t="shared" si="76"/>
        <v>0</v>
      </c>
      <c r="T62" s="25">
        <f t="shared" si="77"/>
        <v>2</v>
      </c>
      <c r="U62" s="19">
        <f t="shared" si="78"/>
        <v>0</v>
      </c>
      <c r="V62" s="19">
        <f t="shared" si="79"/>
        <v>0</v>
      </c>
      <c r="X62" s="25">
        <f t="shared" si="80"/>
        <v>12</v>
      </c>
      <c r="Y62" s="19">
        <f t="shared" si="81"/>
        <v>0</v>
      </c>
      <c r="Z62" s="19">
        <f t="shared" si="82"/>
        <v>0</v>
      </c>
      <c r="AA62" s="31"/>
      <c r="AB62" s="25">
        <f t="shared" si="90"/>
        <v>0</v>
      </c>
      <c r="AC62" s="19">
        <f t="shared" si="91"/>
        <v>0</v>
      </c>
      <c r="AD62" s="19">
        <f t="shared" si="92"/>
        <v>0</v>
      </c>
      <c r="AF62" s="25">
        <f t="shared" si="93"/>
        <v>10</v>
      </c>
      <c r="AG62" s="19">
        <f t="shared" si="94"/>
        <v>0</v>
      </c>
      <c r="AH62" s="19">
        <f t="shared" si="95"/>
        <v>0</v>
      </c>
      <c r="AJ62" s="25">
        <f t="shared" si="96"/>
        <v>12</v>
      </c>
      <c r="AK62" s="19">
        <f t="shared" si="97"/>
        <v>0</v>
      </c>
      <c r="AL62" s="19">
        <f t="shared" si="98"/>
        <v>0</v>
      </c>
      <c r="AN62" s="25">
        <f t="shared" si="99"/>
        <v>4</v>
      </c>
      <c r="AO62" s="19">
        <f t="shared" si="100"/>
        <v>0</v>
      </c>
      <c r="AP62" s="19">
        <f t="shared" si="101"/>
        <v>0</v>
      </c>
      <c r="AQ62" s="31"/>
      <c r="AR62" s="25">
        <f t="shared" si="122"/>
        <v>0</v>
      </c>
      <c r="AS62" s="19">
        <f t="shared" si="102"/>
        <v>0</v>
      </c>
      <c r="AT62" s="19">
        <f t="shared" si="103"/>
        <v>0</v>
      </c>
      <c r="AV62" s="25">
        <f t="shared" si="104"/>
        <v>6</v>
      </c>
      <c r="AW62" s="19">
        <f t="shared" si="105"/>
        <v>0</v>
      </c>
      <c r="AX62" s="19">
        <f t="shared" si="106"/>
        <v>0</v>
      </c>
      <c r="AZ62" s="25">
        <f t="shared" si="107"/>
        <v>6</v>
      </c>
      <c r="BA62" s="19">
        <f t="shared" si="108"/>
        <v>0</v>
      </c>
      <c r="BB62" s="19">
        <f t="shared" si="109"/>
        <v>0</v>
      </c>
      <c r="BD62" s="25">
        <f t="shared" si="110"/>
        <v>0</v>
      </c>
      <c r="BE62" s="19">
        <f t="shared" si="111"/>
        <v>0</v>
      </c>
      <c r="BF62" s="19">
        <f t="shared" si="112"/>
        <v>0</v>
      </c>
      <c r="BG62" s="31"/>
      <c r="BH62" s="25">
        <f t="shared" si="113"/>
        <v>70</v>
      </c>
      <c r="BI62" s="19">
        <f t="shared" si="114"/>
        <v>0</v>
      </c>
      <c r="BJ62" s="19">
        <f t="shared" si="115"/>
        <v>0</v>
      </c>
      <c r="BL62" s="25">
        <f t="shared" si="116"/>
        <v>10</v>
      </c>
      <c r="BM62" s="19">
        <f t="shared" si="117"/>
        <v>0</v>
      </c>
      <c r="BN62" s="19">
        <f t="shared" si="118"/>
        <v>0</v>
      </c>
      <c r="BP62" s="25">
        <f t="shared" si="119"/>
        <v>0</v>
      </c>
      <c r="BQ62" s="19">
        <f t="shared" si="120"/>
        <v>0</v>
      </c>
      <c r="BR62" s="19">
        <f t="shared" si="121"/>
        <v>0</v>
      </c>
    </row>
    <row r="63" spans="1:70" x14ac:dyDescent="0.25">
      <c r="A63" s="2"/>
      <c r="B63" s="5" t="str">
        <f t="shared" si="123"/>
        <v>MOP, DUST 48"</v>
      </c>
      <c r="C63" s="13"/>
      <c r="D63" s="25">
        <f t="shared" si="72"/>
        <v>0</v>
      </c>
      <c r="E63" s="19">
        <f t="shared" si="83"/>
        <v>0</v>
      </c>
      <c r="F63" s="19">
        <f t="shared" si="84"/>
        <v>0</v>
      </c>
      <c r="G63" s="32"/>
      <c r="H63" s="25">
        <f t="shared" si="85"/>
        <v>0</v>
      </c>
      <c r="I63" s="19">
        <f t="shared" si="86"/>
        <v>0</v>
      </c>
      <c r="J63" s="19">
        <f t="shared" si="87"/>
        <v>0</v>
      </c>
      <c r="K63" s="32"/>
      <c r="L63" s="25">
        <f t="shared" si="73"/>
        <v>0</v>
      </c>
      <c r="M63" s="19">
        <f t="shared" si="88"/>
        <v>0</v>
      </c>
      <c r="N63" s="19">
        <f t="shared" si="89"/>
        <v>0</v>
      </c>
      <c r="O63" s="32"/>
      <c r="P63" s="25">
        <f t="shared" si="74"/>
        <v>0</v>
      </c>
      <c r="Q63" s="19">
        <f t="shared" si="75"/>
        <v>0</v>
      </c>
      <c r="R63" s="19">
        <f t="shared" si="76"/>
        <v>0</v>
      </c>
      <c r="T63" s="25">
        <f t="shared" si="77"/>
        <v>0</v>
      </c>
      <c r="U63" s="19">
        <f t="shared" si="78"/>
        <v>0</v>
      </c>
      <c r="V63" s="19">
        <f t="shared" si="79"/>
        <v>0</v>
      </c>
      <c r="X63" s="25">
        <f t="shared" si="80"/>
        <v>0</v>
      </c>
      <c r="Y63" s="19">
        <f t="shared" si="81"/>
        <v>0</v>
      </c>
      <c r="Z63" s="19">
        <f t="shared" si="82"/>
        <v>0</v>
      </c>
      <c r="AA63" s="32"/>
      <c r="AB63" s="23">
        <v>0</v>
      </c>
      <c r="AC63" s="19">
        <f t="shared" si="91"/>
        <v>0</v>
      </c>
      <c r="AD63" s="19">
        <f t="shared" si="92"/>
        <v>0</v>
      </c>
      <c r="AF63" s="25">
        <f t="shared" si="93"/>
        <v>0</v>
      </c>
      <c r="AG63" s="19">
        <f t="shared" si="94"/>
        <v>0</v>
      </c>
      <c r="AH63" s="19">
        <f t="shared" si="95"/>
        <v>0</v>
      </c>
      <c r="AJ63" s="25">
        <f t="shared" si="96"/>
        <v>0</v>
      </c>
      <c r="AK63" s="19">
        <f t="shared" si="97"/>
        <v>0</v>
      </c>
      <c r="AL63" s="19">
        <f t="shared" si="98"/>
        <v>0</v>
      </c>
      <c r="AN63" s="25">
        <f t="shared" si="99"/>
        <v>0</v>
      </c>
      <c r="AO63" s="19">
        <f t="shared" si="100"/>
        <v>0</v>
      </c>
      <c r="AP63" s="19">
        <f t="shared" si="101"/>
        <v>0</v>
      </c>
      <c r="AQ63" s="31"/>
      <c r="AR63" s="25">
        <f t="shared" si="122"/>
        <v>0</v>
      </c>
      <c r="AS63" s="19">
        <f t="shared" si="102"/>
        <v>0</v>
      </c>
      <c r="AT63" s="19">
        <f>AS63*52</f>
        <v>0</v>
      </c>
      <c r="AV63" s="25">
        <f t="shared" si="104"/>
        <v>0</v>
      </c>
      <c r="AW63" s="19">
        <f t="shared" si="105"/>
        <v>0</v>
      </c>
      <c r="AX63" s="19">
        <f t="shared" si="106"/>
        <v>0</v>
      </c>
      <c r="AZ63" s="25">
        <f t="shared" si="107"/>
        <v>0</v>
      </c>
      <c r="BA63" s="19">
        <f t="shared" si="108"/>
        <v>0</v>
      </c>
      <c r="BB63" s="19">
        <f t="shared" si="109"/>
        <v>0</v>
      </c>
      <c r="BD63" s="25">
        <f t="shared" si="110"/>
        <v>0</v>
      </c>
      <c r="BE63" s="19">
        <f t="shared" si="111"/>
        <v>0</v>
      </c>
      <c r="BF63" s="19">
        <f t="shared" si="112"/>
        <v>0</v>
      </c>
      <c r="BG63" s="31"/>
      <c r="BH63" s="25">
        <f t="shared" si="113"/>
        <v>0</v>
      </c>
      <c r="BI63" s="19">
        <f t="shared" si="114"/>
        <v>0</v>
      </c>
      <c r="BJ63" s="19">
        <f t="shared" si="115"/>
        <v>0</v>
      </c>
      <c r="BL63" s="25">
        <f t="shared" si="116"/>
        <v>0</v>
      </c>
      <c r="BM63" s="19">
        <f t="shared" si="117"/>
        <v>0</v>
      </c>
      <c r="BN63" s="19">
        <f t="shared" si="118"/>
        <v>0</v>
      </c>
      <c r="BP63" s="25">
        <f t="shared" si="119"/>
        <v>0</v>
      </c>
      <c r="BQ63" s="19">
        <f t="shared" si="120"/>
        <v>0</v>
      </c>
      <c r="BR63" s="19">
        <f t="shared" si="121"/>
        <v>0</v>
      </c>
    </row>
    <row r="64" spans="1:70" x14ac:dyDescent="0.25">
      <c r="A64" s="2"/>
      <c r="B64" s="5" t="str">
        <f t="shared" si="123"/>
        <v>MOP, WET 24 OZ</v>
      </c>
      <c r="C64" s="13"/>
      <c r="D64" s="25">
        <f t="shared" si="72"/>
        <v>0</v>
      </c>
      <c r="E64" s="19">
        <f t="shared" si="83"/>
        <v>0</v>
      </c>
      <c r="F64" s="19">
        <f t="shared" si="84"/>
        <v>0</v>
      </c>
      <c r="G64" s="32"/>
      <c r="H64" s="25">
        <f t="shared" si="85"/>
        <v>0</v>
      </c>
      <c r="I64" s="19">
        <f t="shared" si="86"/>
        <v>0</v>
      </c>
      <c r="J64" s="19">
        <f t="shared" si="87"/>
        <v>0</v>
      </c>
      <c r="K64" s="32"/>
      <c r="L64" s="25">
        <f t="shared" si="73"/>
        <v>0</v>
      </c>
      <c r="M64" s="19">
        <f t="shared" si="88"/>
        <v>0</v>
      </c>
      <c r="N64" s="19">
        <f t="shared" si="89"/>
        <v>0</v>
      </c>
      <c r="O64" s="32"/>
      <c r="P64" s="25">
        <f t="shared" si="74"/>
        <v>0</v>
      </c>
      <c r="Q64" s="19">
        <f t="shared" si="75"/>
        <v>0</v>
      </c>
      <c r="R64" s="19">
        <f t="shared" si="76"/>
        <v>0</v>
      </c>
      <c r="T64" s="25">
        <f t="shared" si="77"/>
        <v>0</v>
      </c>
      <c r="U64" s="19">
        <f t="shared" si="78"/>
        <v>0</v>
      </c>
      <c r="V64" s="19">
        <f t="shared" si="79"/>
        <v>0</v>
      </c>
      <c r="X64" s="25">
        <f t="shared" si="80"/>
        <v>0</v>
      </c>
      <c r="Y64" s="19">
        <f t="shared" si="81"/>
        <v>0</v>
      </c>
      <c r="Z64" s="19">
        <f t="shared" si="82"/>
        <v>0</v>
      </c>
      <c r="AA64" s="32"/>
      <c r="AB64" s="23">
        <v>0</v>
      </c>
      <c r="AC64" s="19">
        <f t="shared" si="91"/>
        <v>0</v>
      </c>
      <c r="AD64" s="19">
        <f t="shared" si="92"/>
        <v>0</v>
      </c>
      <c r="AF64" s="25">
        <f t="shared" si="93"/>
        <v>0</v>
      </c>
      <c r="AG64" s="19">
        <f t="shared" si="94"/>
        <v>0</v>
      </c>
      <c r="AH64" s="19">
        <f t="shared" si="95"/>
        <v>0</v>
      </c>
      <c r="AJ64" s="25">
        <f t="shared" si="96"/>
        <v>0</v>
      </c>
      <c r="AK64" s="19">
        <f t="shared" si="97"/>
        <v>0</v>
      </c>
      <c r="AL64" s="19">
        <f t="shared" si="98"/>
        <v>0</v>
      </c>
      <c r="AN64" s="25">
        <f t="shared" si="99"/>
        <v>0</v>
      </c>
      <c r="AO64" s="19">
        <f t="shared" si="100"/>
        <v>0</v>
      </c>
      <c r="AP64" s="19">
        <f t="shared" si="101"/>
        <v>0</v>
      </c>
      <c r="AQ64" s="31"/>
      <c r="AR64" s="25">
        <f t="shared" si="122"/>
        <v>0</v>
      </c>
      <c r="AS64" s="19">
        <f t="shared" si="102"/>
        <v>0</v>
      </c>
      <c r="AT64" s="19">
        <f>AS64*52</f>
        <v>0</v>
      </c>
      <c r="AV64" s="25">
        <f t="shared" si="104"/>
        <v>0</v>
      </c>
      <c r="AW64" s="19">
        <f t="shared" si="105"/>
        <v>0</v>
      </c>
      <c r="AX64" s="19">
        <f t="shared" si="106"/>
        <v>0</v>
      </c>
      <c r="AZ64" s="25">
        <f t="shared" si="107"/>
        <v>0</v>
      </c>
      <c r="BA64" s="19">
        <f t="shared" si="108"/>
        <v>0</v>
      </c>
      <c r="BB64" s="19">
        <f t="shared" si="109"/>
        <v>0</v>
      </c>
      <c r="BD64" s="25">
        <f t="shared" si="110"/>
        <v>0</v>
      </c>
      <c r="BE64" s="19">
        <f t="shared" si="111"/>
        <v>0</v>
      </c>
      <c r="BF64" s="19">
        <f t="shared" si="112"/>
        <v>0</v>
      </c>
      <c r="BG64" s="31"/>
      <c r="BH64" s="25">
        <f t="shared" si="113"/>
        <v>0</v>
      </c>
      <c r="BI64" s="19">
        <f t="shared" si="114"/>
        <v>0</v>
      </c>
      <c r="BJ64" s="19">
        <f t="shared" si="115"/>
        <v>0</v>
      </c>
      <c r="BL64" s="25">
        <f t="shared" si="116"/>
        <v>0</v>
      </c>
      <c r="BM64" s="19">
        <f t="shared" si="117"/>
        <v>0</v>
      </c>
      <c r="BN64" s="19">
        <f t="shared" si="118"/>
        <v>0</v>
      </c>
      <c r="BP64" s="25">
        <f t="shared" si="119"/>
        <v>0</v>
      </c>
      <c r="BQ64" s="19">
        <f t="shared" si="120"/>
        <v>0</v>
      </c>
      <c r="BR64" s="19">
        <f t="shared" si="121"/>
        <v>0</v>
      </c>
    </row>
    <row r="65" spans="1:71" x14ac:dyDescent="0.25">
      <c r="A65" s="2"/>
      <c r="B65" s="5" t="str">
        <f t="shared" si="123"/>
        <v>MOP, WET 28 OZ</v>
      </c>
      <c r="C65" s="13"/>
      <c r="D65" s="25">
        <f t="shared" si="72"/>
        <v>0</v>
      </c>
      <c r="E65" s="19">
        <f t="shared" si="83"/>
        <v>0</v>
      </c>
      <c r="F65" s="19">
        <f t="shared" si="84"/>
        <v>0</v>
      </c>
      <c r="G65" s="32"/>
      <c r="H65" s="25">
        <f t="shared" si="85"/>
        <v>0</v>
      </c>
      <c r="I65" s="19">
        <f t="shared" si="86"/>
        <v>0</v>
      </c>
      <c r="J65" s="19">
        <f t="shared" si="87"/>
        <v>0</v>
      </c>
      <c r="K65" s="32"/>
      <c r="L65" s="25">
        <f t="shared" si="73"/>
        <v>0</v>
      </c>
      <c r="M65" s="19">
        <f t="shared" si="88"/>
        <v>0</v>
      </c>
      <c r="N65" s="19">
        <f t="shared" si="89"/>
        <v>0</v>
      </c>
      <c r="O65" s="32"/>
      <c r="P65" s="25">
        <f t="shared" si="74"/>
        <v>0</v>
      </c>
      <c r="Q65" s="19">
        <f t="shared" si="75"/>
        <v>0</v>
      </c>
      <c r="R65" s="19">
        <f t="shared" si="76"/>
        <v>0</v>
      </c>
      <c r="T65" s="25">
        <f t="shared" si="77"/>
        <v>0</v>
      </c>
      <c r="U65" s="19">
        <f t="shared" si="78"/>
        <v>0</v>
      </c>
      <c r="V65" s="19">
        <f t="shared" si="79"/>
        <v>0</v>
      </c>
      <c r="X65" s="25">
        <f t="shared" si="80"/>
        <v>0</v>
      </c>
      <c r="Y65" s="19">
        <f t="shared" si="81"/>
        <v>0</v>
      </c>
      <c r="Z65" s="19">
        <f t="shared" si="82"/>
        <v>0</v>
      </c>
      <c r="AA65" s="32"/>
      <c r="AB65" s="23">
        <v>0</v>
      </c>
      <c r="AC65" s="19">
        <f t="shared" si="91"/>
        <v>0</v>
      </c>
      <c r="AD65" s="19">
        <f t="shared" si="92"/>
        <v>0</v>
      </c>
      <c r="AF65" s="25">
        <f t="shared" si="93"/>
        <v>0</v>
      </c>
      <c r="AG65" s="19">
        <f t="shared" si="94"/>
        <v>0</v>
      </c>
      <c r="AH65" s="19">
        <f t="shared" si="95"/>
        <v>0</v>
      </c>
      <c r="AJ65" s="25">
        <f t="shared" si="96"/>
        <v>0</v>
      </c>
      <c r="AK65" s="19">
        <f t="shared" si="97"/>
        <v>0</v>
      </c>
      <c r="AL65" s="19">
        <f t="shared" si="98"/>
        <v>0</v>
      </c>
      <c r="AN65" s="25">
        <f t="shared" si="99"/>
        <v>0</v>
      </c>
      <c r="AO65" s="19">
        <f t="shared" si="100"/>
        <v>0</v>
      </c>
      <c r="AP65" s="19">
        <f t="shared" si="101"/>
        <v>0</v>
      </c>
      <c r="AQ65" s="31"/>
      <c r="AR65" s="25">
        <f t="shared" si="122"/>
        <v>0</v>
      </c>
      <c r="AS65" s="19">
        <f t="shared" si="102"/>
        <v>0</v>
      </c>
      <c r="AT65" s="19">
        <f>AS65*52</f>
        <v>0</v>
      </c>
      <c r="AV65" s="25">
        <f t="shared" si="104"/>
        <v>0</v>
      </c>
      <c r="AW65" s="19">
        <f t="shared" si="105"/>
        <v>0</v>
      </c>
      <c r="AX65" s="19">
        <f t="shared" si="106"/>
        <v>0</v>
      </c>
      <c r="AZ65" s="25">
        <f t="shared" si="107"/>
        <v>0</v>
      </c>
      <c r="BA65" s="19">
        <f t="shared" si="108"/>
        <v>0</v>
      </c>
      <c r="BB65" s="19">
        <f t="shared" si="109"/>
        <v>0</v>
      </c>
      <c r="BD65" s="25">
        <f t="shared" si="110"/>
        <v>0</v>
      </c>
      <c r="BE65" s="19">
        <f t="shared" si="111"/>
        <v>0</v>
      </c>
      <c r="BF65" s="19">
        <f t="shared" si="112"/>
        <v>0</v>
      </c>
      <c r="BG65" s="31"/>
      <c r="BH65" s="25">
        <f t="shared" si="113"/>
        <v>0</v>
      </c>
      <c r="BI65" s="19">
        <f t="shared" si="114"/>
        <v>0</v>
      </c>
      <c r="BJ65" s="19">
        <f t="shared" si="115"/>
        <v>0</v>
      </c>
      <c r="BL65" s="25">
        <f t="shared" si="116"/>
        <v>0</v>
      </c>
      <c r="BM65" s="19">
        <f t="shared" si="117"/>
        <v>0</v>
      </c>
      <c r="BN65" s="19">
        <f t="shared" si="118"/>
        <v>0</v>
      </c>
      <c r="BP65" s="25">
        <f t="shared" si="119"/>
        <v>0</v>
      </c>
      <c r="BQ65" s="19">
        <f t="shared" si="120"/>
        <v>0</v>
      </c>
      <c r="BR65" s="19">
        <f t="shared" si="121"/>
        <v>0</v>
      </c>
    </row>
    <row r="66" spans="1:71" x14ac:dyDescent="0.25">
      <c r="A66" s="2"/>
      <c r="B66" s="5" t="str">
        <f t="shared" si="123"/>
        <v>WEEKLY ENVRONMENTAL FEE</v>
      </c>
      <c r="C66" s="13"/>
      <c r="D66" s="23"/>
      <c r="E66" s="19"/>
      <c r="F66" s="19"/>
      <c r="G66" s="32"/>
      <c r="H66" s="23"/>
      <c r="I66" s="19"/>
      <c r="J66" s="19"/>
      <c r="K66" s="32"/>
      <c r="L66" s="23"/>
      <c r="M66" s="19"/>
      <c r="N66" s="19"/>
      <c r="O66" s="32"/>
      <c r="P66" s="23"/>
      <c r="Q66" s="19"/>
      <c r="R66" s="19"/>
      <c r="T66" s="23"/>
      <c r="U66" s="19"/>
      <c r="V66" s="19"/>
      <c r="X66" s="23"/>
      <c r="Y66" s="19"/>
      <c r="Z66" s="19"/>
      <c r="AA66" s="32"/>
      <c r="AB66" s="23"/>
      <c r="AC66" s="19"/>
      <c r="AD66" s="19"/>
      <c r="AF66" s="23"/>
      <c r="AG66" s="19"/>
      <c r="AH66" s="19"/>
      <c r="AJ66" s="23"/>
      <c r="AK66" s="19"/>
      <c r="AL66" s="19"/>
      <c r="AN66" s="23"/>
      <c r="AO66" s="19"/>
      <c r="AP66" s="19"/>
      <c r="AQ66" s="32"/>
      <c r="AR66" s="23"/>
      <c r="AS66" s="19"/>
      <c r="AT66" s="19"/>
      <c r="AV66" s="23"/>
      <c r="AW66" s="19"/>
      <c r="AX66" s="19"/>
      <c r="AZ66" s="23"/>
      <c r="BA66" s="19"/>
      <c r="BB66" s="19"/>
      <c r="BD66" s="23"/>
      <c r="BE66" s="19"/>
      <c r="BF66" s="19"/>
      <c r="BG66" s="32"/>
      <c r="BH66" s="23"/>
      <c r="BI66" s="19"/>
      <c r="BJ66" s="19"/>
      <c r="BL66" s="23"/>
      <c r="BM66" s="19"/>
      <c r="BN66" s="19"/>
      <c r="BP66" s="23"/>
      <c r="BQ66" s="19"/>
      <c r="BR66" s="19"/>
    </row>
    <row r="67" spans="1:71" x14ac:dyDescent="0.25">
      <c r="A67" s="2"/>
      <c r="B67" s="5" t="str">
        <f t="shared" si="123"/>
        <v>WEEKLY ENERGY FEE</v>
      </c>
      <c r="C67" s="13"/>
      <c r="D67" s="23"/>
      <c r="E67" s="19"/>
      <c r="F67" s="19"/>
      <c r="G67" s="32"/>
      <c r="H67" s="23"/>
      <c r="I67" s="19"/>
      <c r="J67" s="19"/>
      <c r="K67" s="32"/>
      <c r="L67" s="23"/>
      <c r="M67" s="19"/>
      <c r="N67" s="19"/>
      <c r="O67" s="32"/>
      <c r="P67" s="23"/>
      <c r="Q67" s="19"/>
      <c r="R67" s="19"/>
      <c r="T67" s="23"/>
      <c r="U67" s="19"/>
      <c r="V67" s="19"/>
      <c r="X67" s="23"/>
      <c r="Y67" s="19"/>
      <c r="Z67" s="19"/>
      <c r="AA67" s="32"/>
      <c r="AB67" s="23"/>
      <c r="AC67" s="19"/>
      <c r="AD67" s="19"/>
      <c r="AF67" s="23"/>
      <c r="AG67" s="19"/>
      <c r="AH67" s="19"/>
      <c r="AJ67" s="23"/>
      <c r="AK67" s="19"/>
      <c r="AL67" s="19"/>
      <c r="AN67" s="23"/>
      <c r="AO67" s="19"/>
      <c r="AP67" s="19"/>
      <c r="AQ67" s="32"/>
      <c r="AR67" s="23"/>
      <c r="AS67" s="19"/>
      <c r="AT67" s="19"/>
      <c r="AV67" s="23"/>
      <c r="AW67" s="19"/>
      <c r="AX67" s="19"/>
      <c r="AZ67" s="23"/>
      <c r="BA67" s="19"/>
      <c r="BB67" s="19"/>
      <c r="BD67" s="23"/>
      <c r="BE67" s="19"/>
      <c r="BF67" s="19"/>
      <c r="BG67" s="32"/>
      <c r="BH67" s="23"/>
      <c r="BI67" s="19"/>
      <c r="BJ67" s="19"/>
      <c r="BL67" s="23"/>
      <c r="BM67" s="19"/>
      <c r="BN67" s="19"/>
      <c r="BP67" s="23"/>
      <c r="BQ67" s="19"/>
      <c r="BR67" s="19"/>
    </row>
    <row r="68" spans="1:71" x14ac:dyDescent="0.25">
      <c r="A68" s="2"/>
      <c r="B68" s="5" t="str">
        <f t="shared" si="123"/>
        <v>WEEKLY LOST FEE</v>
      </c>
      <c r="C68" s="13"/>
      <c r="D68" s="23"/>
      <c r="E68" s="19"/>
      <c r="F68" s="19"/>
      <c r="G68" s="32"/>
      <c r="H68" s="23"/>
      <c r="I68" s="19"/>
      <c r="J68" s="19"/>
      <c r="K68" s="32"/>
      <c r="L68" s="23"/>
      <c r="M68" s="19"/>
      <c r="N68" s="19"/>
      <c r="O68" s="32"/>
      <c r="P68" s="23"/>
      <c r="Q68" s="19"/>
      <c r="R68" s="19"/>
      <c r="T68" s="23"/>
      <c r="U68" s="19"/>
      <c r="V68" s="19"/>
      <c r="X68" s="23"/>
      <c r="Y68" s="19"/>
      <c r="Z68" s="19"/>
      <c r="AA68" s="32"/>
      <c r="AB68" s="23"/>
      <c r="AC68" s="19"/>
      <c r="AD68" s="19"/>
      <c r="AF68" s="23"/>
      <c r="AG68" s="19"/>
      <c r="AH68" s="19"/>
      <c r="AJ68" s="23"/>
      <c r="AK68" s="19"/>
      <c r="AL68" s="19"/>
      <c r="AN68" s="23"/>
      <c r="AO68" s="19"/>
      <c r="AP68" s="19"/>
      <c r="AQ68" s="32"/>
      <c r="AR68" s="23"/>
      <c r="AS68" s="19"/>
      <c r="AT68" s="19"/>
      <c r="AV68" s="23"/>
      <c r="AW68" s="19"/>
      <c r="AX68" s="19"/>
      <c r="AZ68" s="23"/>
      <c r="BA68" s="19"/>
      <c r="BB68" s="19"/>
      <c r="BD68" s="23"/>
      <c r="BE68" s="19"/>
      <c r="BF68" s="19"/>
      <c r="BG68" s="32"/>
      <c r="BH68" s="23"/>
      <c r="BI68" s="19"/>
      <c r="BJ68" s="19"/>
      <c r="BL68" s="23"/>
      <c r="BM68" s="19"/>
      <c r="BN68" s="19"/>
      <c r="BP68" s="23"/>
      <c r="BQ68" s="19"/>
      <c r="BR68" s="32"/>
      <c r="BS68" s="34" t="s">
        <v>41</v>
      </c>
    </row>
    <row r="69" spans="1:71" x14ac:dyDescent="0.25">
      <c r="A69" s="6"/>
      <c r="B69" s="7" t="s">
        <v>15</v>
      </c>
      <c r="C69" s="15"/>
      <c r="D69" s="27"/>
      <c r="E69" s="28"/>
      <c r="F69" s="28">
        <f>SUM(F49:F65)</f>
        <v>0</v>
      </c>
      <c r="G69" s="33"/>
      <c r="H69" s="27"/>
      <c r="I69" s="28"/>
      <c r="J69" s="28">
        <f>SUM(J49:J65)</f>
        <v>0</v>
      </c>
      <c r="K69" s="33"/>
      <c r="L69" s="27"/>
      <c r="M69" s="28"/>
      <c r="N69" s="28">
        <f>SUM(N49:N65)</f>
        <v>0</v>
      </c>
      <c r="O69" s="33"/>
      <c r="P69" s="27"/>
      <c r="Q69" s="28"/>
      <c r="R69" s="28">
        <f>SUM(R49:R65)</f>
        <v>0</v>
      </c>
      <c r="T69" s="27"/>
      <c r="U69" s="28"/>
      <c r="V69" s="28">
        <f>SUM(V49:V65)</f>
        <v>0</v>
      </c>
      <c r="X69" s="27"/>
      <c r="Y69" s="28"/>
      <c r="Z69" s="28">
        <f>SUM(Z49:Z65)</f>
        <v>0</v>
      </c>
      <c r="AA69" s="33"/>
      <c r="AB69" s="27"/>
      <c r="AC69" s="28"/>
      <c r="AD69" s="28">
        <f>SUM(AD49:AD65)</f>
        <v>0</v>
      </c>
      <c r="AF69" s="27"/>
      <c r="AG69" s="28"/>
      <c r="AH69" s="28">
        <f>SUM(AH49:AH65)</f>
        <v>0</v>
      </c>
      <c r="AJ69" s="27"/>
      <c r="AK69" s="28"/>
      <c r="AL69" s="28">
        <f>SUM(AL49:AL65)</f>
        <v>0</v>
      </c>
      <c r="AN69" s="27"/>
      <c r="AO69" s="28"/>
      <c r="AP69" s="28">
        <f>SUM(AP49:AP65)</f>
        <v>0</v>
      </c>
      <c r="AQ69" s="33"/>
      <c r="AR69" s="27"/>
      <c r="AS69" s="28"/>
      <c r="AT69" s="28">
        <f>SUM(AT49:AT65)</f>
        <v>0</v>
      </c>
      <c r="AV69" s="27"/>
      <c r="AW69" s="28"/>
      <c r="AX69" s="28">
        <f>SUM(AX49:AX65)</f>
        <v>0</v>
      </c>
      <c r="AZ69" s="27"/>
      <c r="BA69" s="28"/>
      <c r="BB69" s="28">
        <f>SUM(BB49:BB65)</f>
        <v>0</v>
      </c>
      <c r="BD69" s="27"/>
      <c r="BE69" s="28"/>
      <c r="BF69" s="28">
        <f>SUM(BF49:BF65)</f>
        <v>0</v>
      </c>
      <c r="BG69" s="33"/>
      <c r="BH69" s="27"/>
      <c r="BI69" s="28"/>
      <c r="BJ69" s="28">
        <f>SUM(BJ49:BJ65)</f>
        <v>0</v>
      </c>
      <c r="BL69" s="27"/>
      <c r="BM69" s="28"/>
      <c r="BN69" s="28">
        <f>SUM(BN49:BN65)</f>
        <v>0</v>
      </c>
      <c r="BP69" s="27"/>
      <c r="BQ69" s="28"/>
      <c r="BR69" s="33">
        <f>SUM(BR49:BR65)</f>
        <v>0</v>
      </c>
      <c r="BS69" s="35">
        <f>SUM(F69:BR69)</f>
        <v>0</v>
      </c>
    </row>
    <row r="70" spans="1:71" x14ac:dyDescent="0.25">
      <c r="A70" s="2" t="s">
        <v>0</v>
      </c>
      <c r="B70" s="2" t="s">
        <v>1</v>
      </c>
      <c r="C70" s="15"/>
      <c r="D70" s="23" t="s">
        <v>2</v>
      </c>
      <c r="E70" s="19"/>
      <c r="F70" s="24"/>
      <c r="G70" s="23"/>
      <c r="H70" s="23" t="s">
        <v>2</v>
      </c>
      <c r="I70" s="19"/>
      <c r="J70" s="24"/>
      <c r="K70" s="23"/>
      <c r="L70" s="23" t="s">
        <v>2</v>
      </c>
      <c r="M70" s="19"/>
      <c r="N70" s="24"/>
      <c r="O70" s="23"/>
      <c r="P70" s="23" t="s">
        <v>2</v>
      </c>
      <c r="Q70" s="19"/>
      <c r="R70" s="24"/>
      <c r="T70" s="23" t="s">
        <v>2</v>
      </c>
      <c r="U70" s="19"/>
      <c r="V70" s="24"/>
      <c r="X70" s="23" t="s">
        <v>2</v>
      </c>
      <c r="Y70" s="19"/>
      <c r="Z70" s="24"/>
      <c r="AA70" s="23"/>
      <c r="AB70" s="23" t="s">
        <v>2</v>
      </c>
      <c r="AC70" s="19"/>
      <c r="AD70" s="24"/>
      <c r="AF70" s="23" t="s">
        <v>2</v>
      </c>
      <c r="AG70" s="19"/>
      <c r="AH70" s="24"/>
      <c r="AJ70" s="23" t="s">
        <v>2</v>
      </c>
      <c r="AK70" s="19"/>
      <c r="AL70" s="24"/>
      <c r="AN70" s="23" t="s">
        <v>2</v>
      </c>
      <c r="AO70" s="19"/>
      <c r="AP70" s="24"/>
      <c r="AQ70" s="23"/>
      <c r="AR70" s="23" t="s">
        <v>2</v>
      </c>
      <c r="AS70" s="19"/>
      <c r="AT70" s="24"/>
      <c r="AV70" s="23" t="s">
        <v>2</v>
      </c>
      <c r="AW70" s="19"/>
      <c r="AX70" s="24"/>
      <c r="AZ70" s="23" t="s">
        <v>2</v>
      </c>
      <c r="BA70" s="19"/>
      <c r="BB70" s="24"/>
      <c r="BD70" s="23" t="s">
        <v>2</v>
      </c>
      <c r="BE70" s="19"/>
      <c r="BF70" s="24"/>
      <c r="BG70" s="23"/>
      <c r="BH70" s="23" t="s">
        <v>2</v>
      </c>
      <c r="BI70" s="19"/>
      <c r="BJ70" s="24"/>
      <c r="BL70" s="23" t="s">
        <v>2</v>
      </c>
      <c r="BM70" s="19"/>
      <c r="BN70" s="24"/>
      <c r="BP70" s="23" t="s">
        <v>2</v>
      </c>
      <c r="BQ70" s="19"/>
      <c r="BR70" s="24"/>
    </row>
    <row r="71" spans="1:71" x14ac:dyDescent="0.25">
      <c r="A71" s="4" t="s">
        <v>20</v>
      </c>
      <c r="B71" s="5" t="str">
        <f t="shared" ref="B71:B77" si="124">B5</f>
        <v>BUTCHER COATS - WHITE</v>
      </c>
      <c r="C71" s="15"/>
      <c r="D71" s="25">
        <f t="shared" ref="D71:D87" si="125">D49</f>
        <v>0</v>
      </c>
      <c r="E71" s="19">
        <f>E49*1.05</f>
        <v>0</v>
      </c>
      <c r="F71" s="19">
        <f>(D71*E71)*52</f>
        <v>0</v>
      </c>
      <c r="G71" s="31"/>
      <c r="H71" s="25">
        <f>H49</f>
        <v>90</v>
      </c>
      <c r="I71" s="19">
        <f>I49*1.05</f>
        <v>0</v>
      </c>
      <c r="J71" s="19">
        <f>(H71*I71)*52</f>
        <v>0</v>
      </c>
      <c r="K71" s="31"/>
      <c r="L71" s="25">
        <f t="shared" ref="L71:L87" si="126">L49</f>
        <v>100</v>
      </c>
      <c r="M71" s="19">
        <f>M49*1.05</f>
        <v>0</v>
      </c>
      <c r="N71" s="19">
        <f>(L71*M71)*52</f>
        <v>0</v>
      </c>
      <c r="O71" s="31"/>
      <c r="P71" s="25">
        <f t="shared" ref="P71:P87" si="127">P49</f>
        <v>0</v>
      </c>
      <c r="Q71" s="19">
        <f t="shared" ref="Q71:Q87" si="128">Q49*1.05</f>
        <v>0</v>
      </c>
      <c r="R71" s="19">
        <f t="shared" ref="R71:R87" si="129">(P71*Q71)*52</f>
        <v>0</v>
      </c>
      <c r="T71" s="25">
        <f t="shared" ref="T71:T87" si="130">T49</f>
        <v>180</v>
      </c>
      <c r="U71" s="19">
        <f t="shared" ref="U71:U87" si="131">U49*1.05</f>
        <v>0</v>
      </c>
      <c r="V71" s="19">
        <f t="shared" ref="V71:V87" si="132">(T71*U71)*52</f>
        <v>0</v>
      </c>
      <c r="X71" s="25">
        <f t="shared" ref="X71:X87" si="133">X49</f>
        <v>180</v>
      </c>
      <c r="Y71" s="19">
        <f t="shared" ref="Y71:Y87" si="134">Y49*1.05</f>
        <v>0</v>
      </c>
      <c r="Z71" s="19">
        <f t="shared" ref="Z71:Z87" si="135">(X71*Y71)*52</f>
        <v>0</v>
      </c>
      <c r="AA71" s="31"/>
      <c r="AB71" s="25">
        <f>AB5</f>
        <v>100</v>
      </c>
      <c r="AC71" s="19">
        <f>AC49*1.05</f>
        <v>0</v>
      </c>
      <c r="AD71" s="19">
        <f>(AB71*AC71)*52</f>
        <v>0</v>
      </c>
      <c r="AF71" s="25">
        <f>AF49</f>
        <v>160</v>
      </c>
      <c r="AG71" s="19">
        <f>AG49*1.05</f>
        <v>0</v>
      </c>
      <c r="AH71" s="19">
        <f>(AF71*AG71)*52</f>
        <v>0</v>
      </c>
      <c r="AJ71" s="25">
        <f>AJ49</f>
        <v>280</v>
      </c>
      <c r="AK71" s="19">
        <f>AK49*1.05</f>
        <v>0</v>
      </c>
      <c r="AL71" s="19">
        <f>(AJ71*AK71)*52</f>
        <v>0</v>
      </c>
      <c r="AN71" s="25">
        <f>AN49</f>
        <v>0</v>
      </c>
      <c r="AO71" s="19">
        <f>AO49*1.05</f>
        <v>0</v>
      </c>
      <c r="AP71" s="19">
        <f>(AN71*AO71)*52</f>
        <v>0</v>
      </c>
      <c r="AQ71" s="31"/>
      <c r="AR71" s="25">
        <f t="shared" ref="AR71:AR87" si="136">AR49</f>
        <v>100</v>
      </c>
      <c r="AS71" s="19">
        <f>AS49*1.05</f>
        <v>0</v>
      </c>
      <c r="AT71" s="19">
        <f>(AR71*AS71)*52</f>
        <v>0</v>
      </c>
      <c r="AV71" s="25">
        <f>AV49</f>
        <v>140</v>
      </c>
      <c r="AW71" s="19">
        <f>AW49*1.05</f>
        <v>0</v>
      </c>
      <c r="AX71" s="19">
        <f>(AV71*AW71)*52</f>
        <v>0</v>
      </c>
      <c r="AZ71" s="25">
        <f>AZ49</f>
        <v>440</v>
      </c>
      <c r="BA71" s="19">
        <f>BA49*1.05</f>
        <v>0</v>
      </c>
      <c r="BB71" s="19">
        <f>(AZ71*BA71)*52</f>
        <v>0</v>
      </c>
      <c r="BD71" s="25">
        <f>BD49</f>
        <v>0</v>
      </c>
      <c r="BE71" s="19">
        <f>BE49*1.05</f>
        <v>0</v>
      </c>
      <c r="BF71" s="19">
        <f>(BD71*BE71)*52</f>
        <v>0</v>
      </c>
      <c r="BG71" s="31"/>
      <c r="BH71" s="25">
        <f>BH49</f>
        <v>220</v>
      </c>
      <c r="BI71" s="19">
        <f>BI49*1.05</f>
        <v>0</v>
      </c>
      <c r="BJ71" s="19">
        <f>(BH71*BI71)*52</f>
        <v>0</v>
      </c>
      <c r="BL71" s="25">
        <f>BL49</f>
        <v>140</v>
      </c>
      <c r="BM71" s="19">
        <f>BM49*1.05</f>
        <v>0</v>
      </c>
      <c r="BN71" s="19">
        <f>(BL71*BM71)*52</f>
        <v>0</v>
      </c>
      <c r="BP71" s="25">
        <f>BP49</f>
        <v>120</v>
      </c>
      <c r="BQ71" s="19">
        <f>BQ49*1.05</f>
        <v>0</v>
      </c>
      <c r="BR71" s="19">
        <f>(BP71*BQ71)*52</f>
        <v>0</v>
      </c>
    </row>
    <row r="72" spans="1:71" x14ac:dyDescent="0.25">
      <c r="A72" s="2"/>
      <c r="B72" s="5" t="str">
        <f t="shared" si="124"/>
        <v>BUTCHER SHIRTS - WHITE</v>
      </c>
      <c r="C72" s="16"/>
      <c r="D72" s="25">
        <f t="shared" si="125"/>
        <v>0</v>
      </c>
      <c r="E72" s="19">
        <f t="shared" ref="E72:E87" si="137">E50*1.05</f>
        <v>0</v>
      </c>
      <c r="F72" s="19">
        <f t="shared" ref="F72:F87" si="138">(D72*E72)*52</f>
        <v>0</v>
      </c>
      <c r="G72" s="31"/>
      <c r="H72" s="25">
        <f t="shared" ref="H72:H87" si="139">H50</f>
        <v>30</v>
      </c>
      <c r="I72" s="19">
        <f t="shared" ref="I72:I87" si="140">I50*1.05</f>
        <v>0</v>
      </c>
      <c r="J72" s="19">
        <f t="shared" ref="J72:J87" si="141">(H72*I72)*52</f>
        <v>0</v>
      </c>
      <c r="K72" s="31"/>
      <c r="L72" s="25">
        <f t="shared" si="126"/>
        <v>50</v>
      </c>
      <c r="M72" s="19">
        <f t="shared" ref="M72:M87" si="142">M50*1.05</f>
        <v>0</v>
      </c>
      <c r="N72" s="19">
        <f t="shared" ref="N72:N84" si="143">(L72*M72)*52</f>
        <v>0</v>
      </c>
      <c r="O72" s="31"/>
      <c r="P72" s="25">
        <f t="shared" si="127"/>
        <v>0</v>
      </c>
      <c r="Q72" s="19">
        <f t="shared" si="128"/>
        <v>0</v>
      </c>
      <c r="R72" s="19">
        <f t="shared" si="129"/>
        <v>0</v>
      </c>
      <c r="T72" s="25">
        <f t="shared" si="130"/>
        <v>90</v>
      </c>
      <c r="U72" s="19">
        <f t="shared" si="131"/>
        <v>0</v>
      </c>
      <c r="V72" s="19">
        <f t="shared" si="132"/>
        <v>0</v>
      </c>
      <c r="X72" s="25">
        <f t="shared" si="133"/>
        <v>90</v>
      </c>
      <c r="Y72" s="19">
        <f t="shared" si="134"/>
        <v>0</v>
      </c>
      <c r="Z72" s="19">
        <f t="shared" si="135"/>
        <v>0</v>
      </c>
      <c r="AA72" s="31"/>
      <c r="AB72" s="25">
        <f t="shared" ref="AB72:AB84" si="144">AB6</f>
        <v>50</v>
      </c>
      <c r="AC72" s="19">
        <f t="shared" ref="AC72:AC87" si="145">AC50*1.05</f>
        <v>0</v>
      </c>
      <c r="AD72" s="19">
        <f t="shared" ref="AD72:AD87" si="146">(AB72*AC72)*52</f>
        <v>0</v>
      </c>
      <c r="AF72" s="25">
        <f t="shared" ref="AF72:AF87" si="147">AF50</f>
        <v>80</v>
      </c>
      <c r="AG72" s="19">
        <f t="shared" ref="AG72:AG87" si="148">AG50*1.05</f>
        <v>0</v>
      </c>
      <c r="AH72" s="19">
        <f t="shared" ref="AH72:AH87" si="149">(AF72*AG72)*52</f>
        <v>0</v>
      </c>
      <c r="AJ72" s="25">
        <f t="shared" ref="AJ72:AJ87" si="150">AJ50</f>
        <v>140</v>
      </c>
      <c r="AK72" s="19">
        <f t="shared" ref="AK72:AK87" si="151">AK50*1.05</f>
        <v>0</v>
      </c>
      <c r="AL72" s="19">
        <f t="shared" ref="AL72:AL87" si="152">(AJ72*AK72)*52</f>
        <v>0</v>
      </c>
      <c r="AN72" s="25">
        <f t="shared" ref="AN72:AN87" si="153">AN50</f>
        <v>0</v>
      </c>
      <c r="AO72" s="19">
        <f t="shared" ref="AO72:AO87" si="154">AO50*1.05</f>
        <v>0</v>
      </c>
      <c r="AP72" s="19">
        <f t="shared" ref="AP72:AP87" si="155">(AN72*AO72)*52</f>
        <v>0</v>
      </c>
      <c r="AQ72" s="31"/>
      <c r="AR72" s="25">
        <f t="shared" si="136"/>
        <v>50</v>
      </c>
      <c r="AS72" s="19">
        <f t="shared" ref="AS72:AS87" si="156">AS50*1.05</f>
        <v>0</v>
      </c>
      <c r="AT72" s="19">
        <f t="shared" ref="AT72:AT87" si="157">(AR72*AS72)*52</f>
        <v>0</v>
      </c>
      <c r="AV72" s="25">
        <f t="shared" ref="AV72:AV87" si="158">AV50</f>
        <v>70</v>
      </c>
      <c r="AW72" s="19">
        <f t="shared" ref="AW72:AW87" si="159">AW50*1.05</f>
        <v>0</v>
      </c>
      <c r="AX72" s="19">
        <f t="shared" ref="AX72:AX87" si="160">(AV72*AW72)*52</f>
        <v>0</v>
      </c>
      <c r="AZ72" s="25">
        <f t="shared" ref="AZ72:AZ87" si="161">AZ50</f>
        <v>220</v>
      </c>
      <c r="BA72" s="19">
        <f t="shared" ref="BA72:BA87" si="162">BA50*1.05</f>
        <v>0</v>
      </c>
      <c r="BB72" s="19">
        <f t="shared" ref="BB72:BB87" si="163">(AZ72*BA72)*52</f>
        <v>0</v>
      </c>
      <c r="BD72" s="25">
        <f t="shared" ref="BD72:BD87" si="164">BD50</f>
        <v>0</v>
      </c>
      <c r="BE72" s="19">
        <f t="shared" ref="BE72:BE87" si="165">BE50*1.05</f>
        <v>0</v>
      </c>
      <c r="BF72" s="19">
        <f t="shared" ref="BF72:BF87" si="166">(BD72*BE72)*52</f>
        <v>0</v>
      </c>
      <c r="BG72" s="31"/>
      <c r="BH72" s="25">
        <f t="shared" ref="BH72:BH87" si="167">BH50</f>
        <v>110</v>
      </c>
      <c r="BI72" s="19">
        <f t="shared" ref="BI72:BI87" si="168">BI50*1.05</f>
        <v>0</v>
      </c>
      <c r="BJ72" s="19">
        <f t="shared" ref="BJ72:BJ87" si="169">(BH72*BI72)*52</f>
        <v>0</v>
      </c>
      <c r="BL72" s="25">
        <f t="shared" ref="BL72:BL87" si="170">BL50</f>
        <v>70</v>
      </c>
      <c r="BM72" s="19">
        <f t="shared" ref="BM72:BM87" si="171">BM50*1.05</f>
        <v>0</v>
      </c>
      <c r="BN72" s="19">
        <f t="shared" ref="BN72:BN87" si="172">(BL72*BM72)*52</f>
        <v>0</v>
      </c>
      <c r="BP72" s="25">
        <f t="shared" ref="BP72:BP87" si="173">BP50</f>
        <v>60</v>
      </c>
      <c r="BQ72" s="19">
        <f t="shared" ref="BQ72:BQ87" si="174">BQ50*1.05</f>
        <v>0</v>
      </c>
      <c r="BR72" s="19">
        <f t="shared" ref="BR72:BR87" si="175">(BP72*BQ72)*52</f>
        <v>0</v>
      </c>
    </row>
    <row r="73" spans="1:71" x14ac:dyDescent="0.25">
      <c r="A73" s="2"/>
      <c r="B73" s="5" t="str">
        <f t="shared" si="124"/>
        <v>BUTCHER PANTS - WHITE</v>
      </c>
      <c r="C73" s="3"/>
      <c r="D73" s="25">
        <f t="shared" si="125"/>
        <v>0</v>
      </c>
      <c r="E73" s="19">
        <f t="shared" si="137"/>
        <v>0</v>
      </c>
      <c r="F73" s="19">
        <f t="shared" si="138"/>
        <v>0</v>
      </c>
      <c r="G73" s="31"/>
      <c r="H73" s="25">
        <f t="shared" si="139"/>
        <v>30</v>
      </c>
      <c r="I73" s="19">
        <f t="shared" si="140"/>
        <v>0</v>
      </c>
      <c r="J73" s="19">
        <f t="shared" si="141"/>
        <v>0</v>
      </c>
      <c r="K73" s="31"/>
      <c r="L73" s="25">
        <f t="shared" si="126"/>
        <v>50</v>
      </c>
      <c r="M73" s="19">
        <f t="shared" si="142"/>
        <v>0</v>
      </c>
      <c r="N73" s="19">
        <f t="shared" si="143"/>
        <v>0</v>
      </c>
      <c r="O73" s="31"/>
      <c r="P73" s="25">
        <f t="shared" si="127"/>
        <v>0</v>
      </c>
      <c r="Q73" s="19">
        <f t="shared" si="128"/>
        <v>0</v>
      </c>
      <c r="R73" s="19">
        <f t="shared" si="129"/>
        <v>0</v>
      </c>
      <c r="T73" s="25">
        <f t="shared" si="130"/>
        <v>90</v>
      </c>
      <c r="U73" s="19">
        <f t="shared" si="131"/>
        <v>0</v>
      </c>
      <c r="V73" s="19">
        <f t="shared" si="132"/>
        <v>0</v>
      </c>
      <c r="X73" s="25">
        <f t="shared" si="133"/>
        <v>90</v>
      </c>
      <c r="Y73" s="19">
        <f t="shared" si="134"/>
        <v>0</v>
      </c>
      <c r="Z73" s="19">
        <f t="shared" si="135"/>
        <v>0</v>
      </c>
      <c r="AA73" s="31"/>
      <c r="AB73" s="25">
        <f t="shared" si="144"/>
        <v>50</v>
      </c>
      <c r="AC73" s="19">
        <f t="shared" si="145"/>
        <v>0</v>
      </c>
      <c r="AD73" s="19">
        <f t="shared" si="146"/>
        <v>0</v>
      </c>
      <c r="AF73" s="25">
        <f t="shared" si="147"/>
        <v>80</v>
      </c>
      <c r="AG73" s="19">
        <f t="shared" si="148"/>
        <v>0</v>
      </c>
      <c r="AH73" s="19">
        <f t="shared" si="149"/>
        <v>0</v>
      </c>
      <c r="AJ73" s="25">
        <f t="shared" si="150"/>
        <v>140</v>
      </c>
      <c r="AK73" s="19">
        <f t="shared" si="151"/>
        <v>0</v>
      </c>
      <c r="AL73" s="19">
        <f t="shared" si="152"/>
        <v>0</v>
      </c>
      <c r="AN73" s="25">
        <f t="shared" si="153"/>
        <v>0</v>
      </c>
      <c r="AO73" s="19">
        <f t="shared" si="154"/>
        <v>0</v>
      </c>
      <c r="AP73" s="19">
        <f t="shared" si="155"/>
        <v>0</v>
      </c>
      <c r="AQ73" s="31"/>
      <c r="AR73" s="25">
        <f t="shared" si="136"/>
        <v>50</v>
      </c>
      <c r="AS73" s="19">
        <f t="shared" si="156"/>
        <v>0</v>
      </c>
      <c r="AT73" s="19">
        <f t="shared" si="157"/>
        <v>0</v>
      </c>
      <c r="AV73" s="25">
        <f t="shared" si="158"/>
        <v>70</v>
      </c>
      <c r="AW73" s="19">
        <f t="shared" si="159"/>
        <v>0</v>
      </c>
      <c r="AX73" s="19">
        <f t="shared" si="160"/>
        <v>0</v>
      </c>
      <c r="AZ73" s="25">
        <f t="shared" si="161"/>
        <v>220</v>
      </c>
      <c r="BA73" s="19">
        <f t="shared" si="162"/>
        <v>0</v>
      </c>
      <c r="BB73" s="19">
        <f t="shared" si="163"/>
        <v>0</v>
      </c>
      <c r="BD73" s="25">
        <f t="shared" si="164"/>
        <v>0</v>
      </c>
      <c r="BE73" s="19">
        <f t="shared" si="165"/>
        <v>0</v>
      </c>
      <c r="BF73" s="19">
        <f t="shared" si="166"/>
        <v>0</v>
      </c>
      <c r="BG73" s="31"/>
      <c r="BH73" s="25">
        <f t="shared" si="167"/>
        <v>110</v>
      </c>
      <c r="BI73" s="19">
        <f t="shared" si="168"/>
        <v>0</v>
      </c>
      <c r="BJ73" s="19">
        <f t="shared" si="169"/>
        <v>0</v>
      </c>
      <c r="BL73" s="25">
        <f t="shared" si="170"/>
        <v>70</v>
      </c>
      <c r="BM73" s="19">
        <f t="shared" si="171"/>
        <v>0</v>
      </c>
      <c r="BN73" s="19">
        <f t="shared" si="172"/>
        <v>0</v>
      </c>
      <c r="BP73" s="25">
        <f t="shared" si="173"/>
        <v>60</v>
      </c>
      <c r="BQ73" s="19">
        <f t="shared" si="174"/>
        <v>0</v>
      </c>
      <c r="BR73" s="19">
        <f t="shared" si="175"/>
        <v>0</v>
      </c>
    </row>
    <row r="74" spans="1:71" x14ac:dyDescent="0.25">
      <c r="A74" s="2"/>
      <c r="B74" s="5" t="str">
        <f t="shared" si="124"/>
        <v>BUTCHER APRONS - RED</v>
      </c>
      <c r="C74" s="13"/>
      <c r="D74" s="25">
        <f t="shared" si="125"/>
        <v>0</v>
      </c>
      <c r="E74" s="19">
        <f t="shared" si="137"/>
        <v>0</v>
      </c>
      <c r="F74" s="19">
        <f t="shared" si="138"/>
        <v>0</v>
      </c>
      <c r="G74" s="31"/>
      <c r="H74" s="25">
        <f t="shared" si="139"/>
        <v>90</v>
      </c>
      <c r="I74" s="19">
        <f t="shared" si="140"/>
        <v>0</v>
      </c>
      <c r="J74" s="19">
        <f t="shared" si="141"/>
        <v>0</v>
      </c>
      <c r="K74" s="31"/>
      <c r="L74" s="25">
        <f t="shared" si="126"/>
        <v>150</v>
      </c>
      <c r="M74" s="19">
        <f t="shared" si="142"/>
        <v>0</v>
      </c>
      <c r="N74" s="19">
        <f t="shared" si="143"/>
        <v>0</v>
      </c>
      <c r="O74" s="31"/>
      <c r="P74" s="25">
        <f t="shared" si="127"/>
        <v>0</v>
      </c>
      <c r="Q74" s="19">
        <f t="shared" si="128"/>
        <v>0</v>
      </c>
      <c r="R74" s="19">
        <f t="shared" si="129"/>
        <v>0</v>
      </c>
      <c r="T74" s="25">
        <f t="shared" si="130"/>
        <v>270</v>
      </c>
      <c r="U74" s="19">
        <f t="shared" si="131"/>
        <v>0</v>
      </c>
      <c r="V74" s="19">
        <f t="shared" si="132"/>
        <v>0</v>
      </c>
      <c r="X74" s="25">
        <f t="shared" si="133"/>
        <v>270</v>
      </c>
      <c r="Y74" s="19">
        <f t="shared" si="134"/>
        <v>0</v>
      </c>
      <c r="Z74" s="19">
        <f t="shared" si="135"/>
        <v>0</v>
      </c>
      <c r="AA74" s="31"/>
      <c r="AB74" s="25">
        <f t="shared" si="144"/>
        <v>150</v>
      </c>
      <c r="AC74" s="19">
        <f t="shared" si="145"/>
        <v>0</v>
      </c>
      <c r="AD74" s="19">
        <f t="shared" si="146"/>
        <v>0</v>
      </c>
      <c r="AF74" s="25">
        <f t="shared" si="147"/>
        <v>240</v>
      </c>
      <c r="AG74" s="19">
        <f t="shared" si="148"/>
        <v>0</v>
      </c>
      <c r="AH74" s="19">
        <f t="shared" si="149"/>
        <v>0</v>
      </c>
      <c r="AJ74" s="25">
        <f t="shared" si="150"/>
        <v>420</v>
      </c>
      <c r="AK74" s="19">
        <f t="shared" si="151"/>
        <v>0</v>
      </c>
      <c r="AL74" s="19">
        <f t="shared" si="152"/>
        <v>0</v>
      </c>
      <c r="AN74" s="25">
        <f t="shared" si="153"/>
        <v>0</v>
      </c>
      <c r="AO74" s="19">
        <f t="shared" si="154"/>
        <v>0</v>
      </c>
      <c r="AP74" s="19">
        <f t="shared" si="155"/>
        <v>0</v>
      </c>
      <c r="AQ74" s="31"/>
      <c r="AR74" s="25">
        <f t="shared" si="136"/>
        <v>150</v>
      </c>
      <c r="AS74" s="19">
        <f t="shared" si="156"/>
        <v>0</v>
      </c>
      <c r="AT74" s="19">
        <f t="shared" si="157"/>
        <v>0</v>
      </c>
      <c r="AV74" s="25">
        <f t="shared" si="158"/>
        <v>210</v>
      </c>
      <c r="AW74" s="19">
        <f t="shared" si="159"/>
        <v>0</v>
      </c>
      <c r="AX74" s="19">
        <f t="shared" si="160"/>
        <v>0</v>
      </c>
      <c r="AZ74" s="25">
        <f t="shared" si="161"/>
        <v>660</v>
      </c>
      <c r="BA74" s="19">
        <f t="shared" si="162"/>
        <v>0</v>
      </c>
      <c r="BB74" s="19">
        <f t="shared" si="163"/>
        <v>0</v>
      </c>
      <c r="BD74" s="25">
        <f t="shared" si="164"/>
        <v>0</v>
      </c>
      <c r="BE74" s="19">
        <f t="shared" si="165"/>
        <v>0</v>
      </c>
      <c r="BF74" s="19">
        <f t="shared" si="166"/>
        <v>0</v>
      </c>
      <c r="BG74" s="31"/>
      <c r="BH74" s="25">
        <f t="shared" si="167"/>
        <v>330</v>
      </c>
      <c r="BI74" s="19">
        <f t="shared" si="168"/>
        <v>0</v>
      </c>
      <c r="BJ74" s="19">
        <f t="shared" si="169"/>
        <v>0</v>
      </c>
      <c r="BL74" s="25">
        <f t="shared" si="170"/>
        <v>210</v>
      </c>
      <c r="BM74" s="19">
        <f t="shared" si="171"/>
        <v>0</v>
      </c>
      <c r="BN74" s="19">
        <f t="shared" si="172"/>
        <v>0</v>
      </c>
      <c r="BP74" s="25">
        <f t="shared" si="173"/>
        <v>180</v>
      </c>
      <c r="BQ74" s="19">
        <f t="shared" si="174"/>
        <v>0</v>
      </c>
      <c r="BR74" s="19">
        <f t="shared" si="175"/>
        <v>0</v>
      </c>
    </row>
    <row r="75" spans="1:71" x14ac:dyDescent="0.25">
      <c r="A75" s="9"/>
      <c r="B75" s="10" t="str">
        <f t="shared" si="124"/>
        <v>BIB APRONS - ROYAL BLUE</v>
      </c>
      <c r="C75" s="13"/>
      <c r="D75" s="25">
        <f t="shared" si="125"/>
        <v>22</v>
      </c>
      <c r="E75" s="19">
        <f t="shared" si="137"/>
        <v>0</v>
      </c>
      <c r="F75" s="19">
        <f t="shared" si="138"/>
        <v>0</v>
      </c>
      <c r="G75" s="31"/>
      <c r="H75" s="25">
        <f t="shared" si="139"/>
        <v>32</v>
      </c>
      <c r="I75" s="19">
        <f t="shared" si="140"/>
        <v>0</v>
      </c>
      <c r="J75" s="19">
        <f t="shared" si="141"/>
        <v>0</v>
      </c>
      <c r="K75" s="31"/>
      <c r="L75" s="25">
        <f t="shared" si="126"/>
        <v>37</v>
      </c>
      <c r="M75" s="19">
        <f t="shared" si="142"/>
        <v>0</v>
      </c>
      <c r="N75" s="19">
        <f t="shared" si="143"/>
        <v>0</v>
      </c>
      <c r="O75" s="31"/>
      <c r="P75" s="25">
        <f t="shared" si="127"/>
        <v>22</v>
      </c>
      <c r="Q75" s="19">
        <f t="shared" si="128"/>
        <v>0</v>
      </c>
      <c r="R75" s="19">
        <f t="shared" si="129"/>
        <v>0</v>
      </c>
      <c r="T75" s="25">
        <f t="shared" si="130"/>
        <v>47</v>
      </c>
      <c r="U75" s="19">
        <f t="shared" si="131"/>
        <v>0</v>
      </c>
      <c r="V75" s="19">
        <f t="shared" si="132"/>
        <v>0</v>
      </c>
      <c r="X75" s="25">
        <f t="shared" si="133"/>
        <v>52</v>
      </c>
      <c r="Y75" s="19">
        <f t="shared" si="134"/>
        <v>0</v>
      </c>
      <c r="Z75" s="19">
        <f t="shared" si="135"/>
        <v>0</v>
      </c>
      <c r="AA75" s="31"/>
      <c r="AB75" s="25">
        <f t="shared" si="144"/>
        <v>37</v>
      </c>
      <c r="AC75" s="19">
        <f t="shared" si="145"/>
        <v>0</v>
      </c>
      <c r="AD75" s="19">
        <f t="shared" si="146"/>
        <v>0</v>
      </c>
      <c r="AF75" s="25">
        <f t="shared" si="147"/>
        <v>57</v>
      </c>
      <c r="AG75" s="19">
        <f t="shared" si="148"/>
        <v>0</v>
      </c>
      <c r="AH75" s="19">
        <f t="shared" si="149"/>
        <v>0</v>
      </c>
      <c r="AJ75" s="25">
        <f t="shared" si="150"/>
        <v>77</v>
      </c>
      <c r="AK75" s="19">
        <f t="shared" si="151"/>
        <v>0</v>
      </c>
      <c r="AL75" s="19">
        <f t="shared" si="152"/>
        <v>0</v>
      </c>
      <c r="AN75" s="25">
        <f t="shared" si="153"/>
        <v>57</v>
      </c>
      <c r="AO75" s="19">
        <f t="shared" si="154"/>
        <v>0</v>
      </c>
      <c r="AP75" s="19">
        <f t="shared" si="155"/>
        <v>0</v>
      </c>
      <c r="AQ75" s="31"/>
      <c r="AR75" s="25">
        <f t="shared" si="136"/>
        <v>57</v>
      </c>
      <c r="AS75" s="19">
        <f t="shared" si="156"/>
        <v>0</v>
      </c>
      <c r="AT75" s="19">
        <f t="shared" si="157"/>
        <v>0</v>
      </c>
      <c r="AV75" s="25">
        <f t="shared" si="158"/>
        <v>62</v>
      </c>
      <c r="AW75" s="19">
        <f t="shared" si="159"/>
        <v>0</v>
      </c>
      <c r="AX75" s="19">
        <f t="shared" si="160"/>
        <v>0</v>
      </c>
      <c r="AZ75" s="25">
        <f t="shared" si="161"/>
        <v>120</v>
      </c>
      <c r="BA75" s="19">
        <f t="shared" si="162"/>
        <v>0</v>
      </c>
      <c r="BB75" s="19">
        <f t="shared" si="163"/>
        <v>0</v>
      </c>
      <c r="BD75" s="25">
        <f t="shared" si="164"/>
        <v>62</v>
      </c>
      <c r="BE75" s="19">
        <f t="shared" si="165"/>
        <v>0</v>
      </c>
      <c r="BF75" s="19">
        <f t="shared" si="166"/>
        <v>0</v>
      </c>
      <c r="BG75" s="31"/>
      <c r="BH75" s="25">
        <f t="shared" si="167"/>
        <v>117</v>
      </c>
      <c r="BI75" s="19">
        <f t="shared" si="168"/>
        <v>0</v>
      </c>
      <c r="BJ75" s="19">
        <f t="shared" si="169"/>
        <v>0</v>
      </c>
      <c r="BL75" s="25">
        <f t="shared" si="170"/>
        <v>52</v>
      </c>
      <c r="BM75" s="19">
        <f t="shared" si="171"/>
        <v>0</v>
      </c>
      <c r="BN75" s="19">
        <f t="shared" si="172"/>
        <v>0</v>
      </c>
      <c r="BP75" s="25">
        <f t="shared" si="173"/>
        <v>42</v>
      </c>
      <c r="BQ75" s="19">
        <f t="shared" si="174"/>
        <v>0</v>
      </c>
      <c r="BR75" s="19">
        <f t="shared" si="175"/>
        <v>0</v>
      </c>
    </row>
    <row r="76" spans="1:71" x14ac:dyDescent="0.25">
      <c r="A76" s="9"/>
      <c r="B76" s="10" t="str">
        <f t="shared" si="124"/>
        <v>BIB APRONS - FOREST GREEN</v>
      </c>
      <c r="C76" s="13"/>
      <c r="D76" s="25">
        <f t="shared" si="125"/>
        <v>7</v>
      </c>
      <c r="E76" s="19">
        <f t="shared" si="137"/>
        <v>0</v>
      </c>
      <c r="F76" s="19">
        <f t="shared" si="138"/>
        <v>0</v>
      </c>
      <c r="G76" s="31"/>
      <c r="H76" s="25">
        <f t="shared" si="139"/>
        <v>12</v>
      </c>
      <c r="I76" s="19">
        <f t="shared" si="140"/>
        <v>0</v>
      </c>
      <c r="J76" s="19">
        <f t="shared" si="141"/>
        <v>0</v>
      </c>
      <c r="K76" s="31"/>
      <c r="L76" s="25">
        <f t="shared" si="126"/>
        <v>30</v>
      </c>
      <c r="M76" s="19">
        <f t="shared" si="142"/>
        <v>0</v>
      </c>
      <c r="N76" s="19">
        <f t="shared" si="143"/>
        <v>0</v>
      </c>
      <c r="O76" s="31"/>
      <c r="P76" s="25">
        <f t="shared" si="127"/>
        <v>8</v>
      </c>
      <c r="Q76" s="19">
        <f t="shared" si="128"/>
        <v>0</v>
      </c>
      <c r="R76" s="19">
        <f t="shared" si="129"/>
        <v>0</v>
      </c>
      <c r="T76" s="25">
        <f t="shared" si="130"/>
        <v>32</v>
      </c>
      <c r="U76" s="19">
        <f t="shared" si="131"/>
        <v>0</v>
      </c>
      <c r="V76" s="19">
        <f t="shared" si="132"/>
        <v>0</v>
      </c>
      <c r="X76" s="25">
        <f t="shared" si="133"/>
        <v>37</v>
      </c>
      <c r="Y76" s="19">
        <f t="shared" si="134"/>
        <v>0</v>
      </c>
      <c r="Z76" s="19">
        <f t="shared" si="135"/>
        <v>0</v>
      </c>
      <c r="AA76" s="31"/>
      <c r="AB76" s="25">
        <f t="shared" si="144"/>
        <v>17</v>
      </c>
      <c r="AC76" s="19">
        <f t="shared" si="145"/>
        <v>0</v>
      </c>
      <c r="AD76" s="19">
        <f t="shared" si="146"/>
        <v>0</v>
      </c>
      <c r="AF76" s="25">
        <f t="shared" si="147"/>
        <v>37</v>
      </c>
      <c r="AG76" s="19">
        <f t="shared" si="148"/>
        <v>0</v>
      </c>
      <c r="AH76" s="19">
        <f t="shared" si="149"/>
        <v>0</v>
      </c>
      <c r="AJ76" s="25">
        <f t="shared" si="150"/>
        <v>77</v>
      </c>
      <c r="AK76" s="19">
        <f t="shared" si="151"/>
        <v>0</v>
      </c>
      <c r="AL76" s="19">
        <f t="shared" si="152"/>
        <v>0</v>
      </c>
      <c r="AN76" s="25">
        <f t="shared" si="153"/>
        <v>37</v>
      </c>
      <c r="AO76" s="19">
        <f t="shared" si="154"/>
        <v>0</v>
      </c>
      <c r="AP76" s="19">
        <f t="shared" si="155"/>
        <v>0</v>
      </c>
      <c r="AQ76" s="31"/>
      <c r="AR76" s="25">
        <f t="shared" si="136"/>
        <v>42</v>
      </c>
      <c r="AS76" s="19">
        <f t="shared" si="156"/>
        <v>0</v>
      </c>
      <c r="AT76" s="19">
        <f t="shared" si="157"/>
        <v>0</v>
      </c>
      <c r="AV76" s="25">
        <f t="shared" si="158"/>
        <v>42</v>
      </c>
      <c r="AW76" s="19">
        <f t="shared" si="159"/>
        <v>0</v>
      </c>
      <c r="AX76" s="19">
        <f t="shared" si="160"/>
        <v>0</v>
      </c>
      <c r="AZ76" s="25">
        <f t="shared" si="161"/>
        <v>100</v>
      </c>
      <c r="BA76" s="19">
        <f t="shared" si="162"/>
        <v>0</v>
      </c>
      <c r="BB76" s="19">
        <f t="shared" si="163"/>
        <v>0</v>
      </c>
      <c r="BD76" s="25">
        <f t="shared" si="164"/>
        <v>12</v>
      </c>
      <c r="BE76" s="19">
        <f t="shared" si="165"/>
        <v>0</v>
      </c>
      <c r="BF76" s="19">
        <f t="shared" si="166"/>
        <v>0</v>
      </c>
      <c r="BG76" s="31"/>
      <c r="BH76" s="25">
        <f t="shared" si="167"/>
        <v>33</v>
      </c>
      <c r="BI76" s="19">
        <f t="shared" si="168"/>
        <v>0</v>
      </c>
      <c r="BJ76" s="19">
        <f t="shared" si="169"/>
        <v>0</v>
      </c>
      <c r="BL76" s="25">
        <f t="shared" si="170"/>
        <v>32</v>
      </c>
      <c r="BM76" s="19">
        <f t="shared" si="171"/>
        <v>0</v>
      </c>
      <c r="BN76" s="19">
        <f t="shared" si="172"/>
        <v>0</v>
      </c>
      <c r="BP76" s="25">
        <f t="shared" si="173"/>
        <v>32</v>
      </c>
      <c r="BQ76" s="19">
        <f t="shared" si="174"/>
        <v>0</v>
      </c>
      <c r="BR76" s="19">
        <f t="shared" si="175"/>
        <v>0</v>
      </c>
    </row>
    <row r="77" spans="1:71" x14ac:dyDescent="0.25">
      <c r="A77" s="9"/>
      <c r="B77" s="10" t="str">
        <f t="shared" si="124"/>
        <v>BIB APRONS - WINE</v>
      </c>
      <c r="C77" s="13"/>
      <c r="D77" s="25">
        <f t="shared" si="125"/>
        <v>27</v>
      </c>
      <c r="E77" s="19">
        <f t="shared" si="137"/>
        <v>0</v>
      </c>
      <c r="F77" s="19">
        <f t="shared" si="138"/>
        <v>0</v>
      </c>
      <c r="G77" s="31"/>
      <c r="H77" s="25">
        <f t="shared" si="139"/>
        <v>22</v>
      </c>
      <c r="I77" s="19">
        <f t="shared" si="140"/>
        <v>0</v>
      </c>
      <c r="J77" s="19">
        <f t="shared" si="141"/>
        <v>0</v>
      </c>
      <c r="K77" s="31"/>
      <c r="L77" s="25">
        <f t="shared" si="126"/>
        <v>47</v>
      </c>
      <c r="M77" s="19">
        <f t="shared" si="142"/>
        <v>0</v>
      </c>
      <c r="N77" s="19">
        <f t="shared" si="143"/>
        <v>0</v>
      </c>
      <c r="O77" s="31"/>
      <c r="P77" s="25">
        <f t="shared" si="127"/>
        <v>27</v>
      </c>
      <c r="Q77" s="19">
        <f t="shared" si="128"/>
        <v>0</v>
      </c>
      <c r="R77" s="19">
        <f t="shared" si="129"/>
        <v>0</v>
      </c>
      <c r="T77" s="25">
        <f t="shared" si="130"/>
        <v>112</v>
      </c>
      <c r="U77" s="19">
        <f t="shared" si="131"/>
        <v>0</v>
      </c>
      <c r="V77" s="19">
        <f t="shared" si="132"/>
        <v>0</v>
      </c>
      <c r="X77" s="25">
        <f t="shared" si="133"/>
        <v>77</v>
      </c>
      <c r="Y77" s="19">
        <f t="shared" si="134"/>
        <v>0</v>
      </c>
      <c r="Z77" s="19">
        <f t="shared" si="135"/>
        <v>0</v>
      </c>
      <c r="AA77" s="31"/>
      <c r="AB77" s="25">
        <f t="shared" si="144"/>
        <v>62</v>
      </c>
      <c r="AC77" s="19">
        <f t="shared" si="145"/>
        <v>0</v>
      </c>
      <c r="AD77" s="19">
        <f t="shared" si="146"/>
        <v>0</v>
      </c>
      <c r="AF77" s="25">
        <f t="shared" si="147"/>
        <v>97</v>
      </c>
      <c r="AG77" s="19">
        <f t="shared" si="148"/>
        <v>0</v>
      </c>
      <c r="AH77" s="19">
        <f t="shared" si="149"/>
        <v>0</v>
      </c>
      <c r="AJ77" s="25">
        <f t="shared" si="150"/>
        <v>210</v>
      </c>
      <c r="AK77" s="19">
        <f t="shared" si="151"/>
        <v>0</v>
      </c>
      <c r="AL77" s="19">
        <f t="shared" si="152"/>
        <v>0</v>
      </c>
      <c r="AN77" s="25">
        <f t="shared" si="153"/>
        <v>72</v>
      </c>
      <c r="AO77" s="19">
        <f t="shared" si="154"/>
        <v>0</v>
      </c>
      <c r="AP77" s="19">
        <f t="shared" si="155"/>
        <v>0</v>
      </c>
      <c r="AQ77" s="31"/>
      <c r="AR77" s="25">
        <f t="shared" si="136"/>
        <v>82</v>
      </c>
      <c r="AS77" s="19">
        <f t="shared" si="156"/>
        <v>0</v>
      </c>
      <c r="AT77" s="19">
        <f t="shared" si="157"/>
        <v>0</v>
      </c>
      <c r="AV77" s="25">
        <f t="shared" si="158"/>
        <v>97</v>
      </c>
      <c r="AW77" s="19">
        <f t="shared" si="159"/>
        <v>0</v>
      </c>
      <c r="AX77" s="19">
        <f t="shared" si="160"/>
        <v>0</v>
      </c>
      <c r="AZ77" s="25">
        <f t="shared" si="161"/>
        <v>300</v>
      </c>
      <c r="BA77" s="19">
        <f t="shared" si="162"/>
        <v>0</v>
      </c>
      <c r="BB77" s="19">
        <f t="shared" si="163"/>
        <v>0</v>
      </c>
      <c r="BD77" s="25">
        <f t="shared" si="164"/>
        <v>52</v>
      </c>
      <c r="BE77" s="19">
        <f t="shared" si="165"/>
        <v>0</v>
      </c>
      <c r="BF77" s="19">
        <f t="shared" si="166"/>
        <v>0</v>
      </c>
      <c r="BG77" s="31"/>
      <c r="BH77" s="25">
        <f t="shared" si="167"/>
        <v>80</v>
      </c>
      <c r="BI77" s="19">
        <f t="shared" si="168"/>
        <v>0</v>
      </c>
      <c r="BJ77" s="19">
        <f t="shared" si="169"/>
        <v>0</v>
      </c>
      <c r="BL77" s="25">
        <f t="shared" si="170"/>
        <v>77</v>
      </c>
      <c r="BM77" s="19">
        <f t="shared" si="171"/>
        <v>0</v>
      </c>
      <c r="BN77" s="19">
        <f t="shared" si="172"/>
        <v>0</v>
      </c>
      <c r="BP77" s="25">
        <f t="shared" si="173"/>
        <v>67</v>
      </c>
      <c r="BQ77" s="19">
        <f t="shared" si="174"/>
        <v>0</v>
      </c>
      <c r="BR77" s="19">
        <f t="shared" si="175"/>
        <v>0</v>
      </c>
    </row>
    <row r="78" spans="1:71" x14ac:dyDescent="0.25">
      <c r="A78" s="9"/>
      <c r="B78" s="10" t="s">
        <v>23</v>
      </c>
      <c r="C78" s="14"/>
      <c r="D78" s="25">
        <f t="shared" si="125"/>
        <v>22</v>
      </c>
      <c r="E78" s="19">
        <f t="shared" si="137"/>
        <v>0</v>
      </c>
      <c r="F78" s="19">
        <f t="shared" si="138"/>
        <v>0</v>
      </c>
      <c r="G78" s="31"/>
      <c r="H78" s="25">
        <f t="shared" si="139"/>
        <v>32</v>
      </c>
      <c r="I78" s="19">
        <f t="shared" si="140"/>
        <v>0</v>
      </c>
      <c r="J78" s="19">
        <f t="shared" si="141"/>
        <v>0</v>
      </c>
      <c r="K78" s="31"/>
      <c r="L78" s="25">
        <f t="shared" si="126"/>
        <v>37</v>
      </c>
      <c r="M78" s="19">
        <f t="shared" si="142"/>
        <v>0</v>
      </c>
      <c r="N78" s="19">
        <f t="shared" si="143"/>
        <v>0</v>
      </c>
      <c r="O78" s="31"/>
      <c r="P78" s="25">
        <f t="shared" si="127"/>
        <v>22</v>
      </c>
      <c r="Q78" s="19">
        <f t="shared" si="128"/>
        <v>0</v>
      </c>
      <c r="R78" s="19">
        <f t="shared" si="129"/>
        <v>0</v>
      </c>
      <c r="T78" s="25">
        <f t="shared" si="130"/>
        <v>47</v>
      </c>
      <c r="U78" s="19">
        <f t="shared" si="131"/>
        <v>0</v>
      </c>
      <c r="V78" s="19">
        <f t="shared" si="132"/>
        <v>0</v>
      </c>
      <c r="X78" s="25">
        <f t="shared" si="133"/>
        <v>52</v>
      </c>
      <c r="Y78" s="19">
        <f t="shared" si="134"/>
        <v>0</v>
      </c>
      <c r="Z78" s="19">
        <f t="shared" si="135"/>
        <v>0</v>
      </c>
      <c r="AA78" s="31"/>
      <c r="AB78" s="25">
        <f t="shared" si="144"/>
        <v>37</v>
      </c>
      <c r="AC78" s="19">
        <f t="shared" si="145"/>
        <v>0</v>
      </c>
      <c r="AD78" s="19">
        <f t="shared" si="146"/>
        <v>0</v>
      </c>
      <c r="AF78" s="25">
        <f t="shared" si="147"/>
        <v>57</v>
      </c>
      <c r="AG78" s="19">
        <f t="shared" si="148"/>
        <v>0</v>
      </c>
      <c r="AH78" s="19">
        <f t="shared" si="149"/>
        <v>0</v>
      </c>
      <c r="AJ78" s="25">
        <f t="shared" si="150"/>
        <v>77</v>
      </c>
      <c r="AK78" s="19">
        <f t="shared" si="151"/>
        <v>0</v>
      </c>
      <c r="AL78" s="19">
        <f t="shared" si="152"/>
        <v>0</v>
      </c>
      <c r="AN78" s="25">
        <f t="shared" si="153"/>
        <v>57</v>
      </c>
      <c r="AO78" s="19">
        <f t="shared" si="154"/>
        <v>0</v>
      </c>
      <c r="AP78" s="19">
        <f t="shared" si="155"/>
        <v>0</v>
      </c>
      <c r="AQ78" s="31"/>
      <c r="AR78" s="25">
        <f t="shared" si="136"/>
        <v>57</v>
      </c>
      <c r="AS78" s="19">
        <f t="shared" si="156"/>
        <v>0</v>
      </c>
      <c r="AT78" s="19">
        <f t="shared" si="157"/>
        <v>0</v>
      </c>
      <c r="AV78" s="25">
        <f t="shared" si="158"/>
        <v>62</v>
      </c>
      <c r="AW78" s="19">
        <f t="shared" si="159"/>
        <v>0</v>
      </c>
      <c r="AX78" s="19">
        <f t="shared" si="160"/>
        <v>0</v>
      </c>
      <c r="AZ78" s="25">
        <f t="shared" si="161"/>
        <v>120</v>
      </c>
      <c r="BA78" s="19">
        <f t="shared" si="162"/>
        <v>0</v>
      </c>
      <c r="BB78" s="19">
        <f t="shared" si="163"/>
        <v>0</v>
      </c>
      <c r="BD78" s="25">
        <f t="shared" si="164"/>
        <v>62</v>
      </c>
      <c r="BE78" s="19">
        <f t="shared" si="165"/>
        <v>0</v>
      </c>
      <c r="BF78" s="19">
        <f t="shared" si="166"/>
        <v>0</v>
      </c>
      <c r="BG78" s="31"/>
      <c r="BH78" s="25">
        <f t="shared" si="167"/>
        <v>117</v>
      </c>
      <c r="BI78" s="19">
        <f t="shared" si="168"/>
        <v>0</v>
      </c>
      <c r="BJ78" s="19">
        <f t="shared" si="169"/>
        <v>0</v>
      </c>
      <c r="BL78" s="25">
        <f t="shared" si="170"/>
        <v>52</v>
      </c>
      <c r="BM78" s="19">
        <f t="shared" si="171"/>
        <v>0</v>
      </c>
      <c r="BN78" s="19">
        <f t="shared" si="172"/>
        <v>0</v>
      </c>
      <c r="BP78" s="25">
        <f t="shared" si="173"/>
        <v>42</v>
      </c>
      <c r="BQ78" s="19">
        <f t="shared" si="174"/>
        <v>0</v>
      </c>
      <c r="BR78" s="19">
        <f t="shared" si="175"/>
        <v>0</v>
      </c>
    </row>
    <row r="79" spans="1:71" x14ac:dyDescent="0.25">
      <c r="A79" s="9"/>
      <c r="B79" s="10" t="s">
        <v>24</v>
      </c>
      <c r="C79" s="14"/>
      <c r="D79" s="25">
        <f t="shared" si="125"/>
        <v>7</v>
      </c>
      <c r="E79" s="19">
        <f t="shared" si="137"/>
        <v>0</v>
      </c>
      <c r="F79" s="19">
        <f t="shared" si="138"/>
        <v>0</v>
      </c>
      <c r="G79" s="31"/>
      <c r="H79" s="25">
        <f t="shared" si="139"/>
        <v>12</v>
      </c>
      <c r="I79" s="19">
        <f t="shared" si="140"/>
        <v>0</v>
      </c>
      <c r="J79" s="19">
        <f t="shared" si="141"/>
        <v>0</v>
      </c>
      <c r="K79" s="31"/>
      <c r="L79" s="25">
        <f t="shared" si="126"/>
        <v>30</v>
      </c>
      <c r="M79" s="19">
        <f t="shared" si="142"/>
        <v>0</v>
      </c>
      <c r="N79" s="19">
        <f t="shared" si="143"/>
        <v>0</v>
      </c>
      <c r="O79" s="31"/>
      <c r="P79" s="25">
        <f t="shared" si="127"/>
        <v>8</v>
      </c>
      <c r="Q79" s="19">
        <f t="shared" si="128"/>
        <v>0</v>
      </c>
      <c r="R79" s="19">
        <f t="shared" si="129"/>
        <v>0</v>
      </c>
      <c r="T79" s="25">
        <f t="shared" si="130"/>
        <v>32</v>
      </c>
      <c r="U79" s="19">
        <f t="shared" si="131"/>
        <v>0</v>
      </c>
      <c r="V79" s="19">
        <f t="shared" si="132"/>
        <v>0</v>
      </c>
      <c r="X79" s="25">
        <f t="shared" si="133"/>
        <v>37</v>
      </c>
      <c r="Y79" s="19">
        <f t="shared" si="134"/>
        <v>0</v>
      </c>
      <c r="Z79" s="19">
        <f t="shared" si="135"/>
        <v>0</v>
      </c>
      <c r="AA79" s="31"/>
      <c r="AB79" s="25">
        <f t="shared" si="144"/>
        <v>17</v>
      </c>
      <c r="AC79" s="19">
        <f t="shared" si="145"/>
        <v>0</v>
      </c>
      <c r="AD79" s="19">
        <f t="shared" si="146"/>
        <v>0</v>
      </c>
      <c r="AF79" s="25">
        <f t="shared" si="147"/>
        <v>37</v>
      </c>
      <c r="AG79" s="19">
        <f t="shared" si="148"/>
        <v>0</v>
      </c>
      <c r="AH79" s="19">
        <f t="shared" si="149"/>
        <v>0</v>
      </c>
      <c r="AJ79" s="25">
        <f t="shared" si="150"/>
        <v>77</v>
      </c>
      <c r="AK79" s="19">
        <f t="shared" si="151"/>
        <v>0</v>
      </c>
      <c r="AL79" s="19">
        <f t="shared" si="152"/>
        <v>0</v>
      </c>
      <c r="AN79" s="25">
        <f t="shared" si="153"/>
        <v>37</v>
      </c>
      <c r="AO79" s="19">
        <f t="shared" si="154"/>
        <v>0</v>
      </c>
      <c r="AP79" s="19">
        <f t="shared" si="155"/>
        <v>0</v>
      </c>
      <c r="AQ79" s="31"/>
      <c r="AR79" s="25">
        <f t="shared" si="136"/>
        <v>42</v>
      </c>
      <c r="AS79" s="19">
        <f t="shared" si="156"/>
        <v>0</v>
      </c>
      <c r="AT79" s="19">
        <f t="shared" si="157"/>
        <v>0</v>
      </c>
      <c r="AV79" s="25">
        <f t="shared" si="158"/>
        <v>42</v>
      </c>
      <c r="AW79" s="19">
        <f t="shared" si="159"/>
        <v>0</v>
      </c>
      <c r="AX79" s="19">
        <f t="shared" si="160"/>
        <v>0</v>
      </c>
      <c r="AZ79" s="25">
        <f t="shared" si="161"/>
        <v>100</v>
      </c>
      <c r="BA79" s="19">
        <f t="shared" si="162"/>
        <v>0</v>
      </c>
      <c r="BB79" s="19">
        <f t="shared" si="163"/>
        <v>0</v>
      </c>
      <c r="BD79" s="25">
        <f t="shared" si="164"/>
        <v>12</v>
      </c>
      <c r="BE79" s="19">
        <f t="shared" si="165"/>
        <v>0</v>
      </c>
      <c r="BF79" s="19">
        <f t="shared" si="166"/>
        <v>0</v>
      </c>
      <c r="BG79" s="31"/>
      <c r="BH79" s="25">
        <f t="shared" si="167"/>
        <v>33</v>
      </c>
      <c r="BI79" s="19">
        <f t="shared" si="168"/>
        <v>0</v>
      </c>
      <c r="BJ79" s="19">
        <f t="shared" si="169"/>
        <v>0</v>
      </c>
      <c r="BL79" s="25">
        <f t="shared" si="170"/>
        <v>32</v>
      </c>
      <c r="BM79" s="19">
        <f t="shared" si="171"/>
        <v>0</v>
      </c>
      <c r="BN79" s="19">
        <f t="shared" si="172"/>
        <v>0</v>
      </c>
      <c r="BP79" s="25">
        <f t="shared" si="173"/>
        <v>32</v>
      </c>
      <c r="BQ79" s="19">
        <f t="shared" si="174"/>
        <v>0</v>
      </c>
      <c r="BR79" s="19">
        <f t="shared" si="175"/>
        <v>0</v>
      </c>
    </row>
    <row r="80" spans="1:71" x14ac:dyDescent="0.25">
      <c r="A80" s="9"/>
      <c r="B80" s="10" t="s">
        <v>25</v>
      </c>
      <c r="C80" s="14"/>
      <c r="D80" s="25">
        <f t="shared" si="125"/>
        <v>22</v>
      </c>
      <c r="E80" s="19">
        <f t="shared" si="137"/>
        <v>0</v>
      </c>
      <c r="F80" s="19">
        <f t="shared" si="138"/>
        <v>0</v>
      </c>
      <c r="G80" s="31"/>
      <c r="H80" s="25">
        <f t="shared" si="139"/>
        <v>22</v>
      </c>
      <c r="I80" s="19">
        <f t="shared" si="140"/>
        <v>0</v>
      </c>
      <c r="J80" s="19">
        <f t="shared" si="141"/>
        <v>0</v>
      </c>
      <c r="K80" s="31"/>
      <c r="L80" s="25">
        <f t="shared" si="126"/>
        <v>47</v>
      </c>
      <c r="M80" s="19">
        <f t="shared" si="142"/>
        <v>0</v>
      </c>
      <c r="N80" s="19">
        <f t="shared" si="143"/>
        <v>0</v>
      </c>
      <c r="O80" s="31"/>
      <c r="P80" s="25">
        <f t="shared" si="127"/>
        <v>22</v>
      </c>
      <c r="Q80" s="19">
        <f t="shared" si="128"/>
        <v>0</v>
      </c>
      <c r="R80" s="19">
        <f t="shared" si="129"/>
        <v>0</v>
      </c>
      <c r="T80" s="25">
        <f t="shared" si="130"/>
        <v>112</v>
      </c>
      <c r="U80" s="19">
        <f t="shared" si="131"/>
        <v>0</v>
      </c>
      <c r="V80" s="19">
        <f t="shared" si="132"/>
        <v>0</v>
      </c>
      <c r="X80" s="25">
        <f t="shared" si="133"/>
        <v>77</v>
      </c>
      <c r="Y80" s="19">
        <f t="shared" si="134"/>
        <v>0</v>
      </c>
      <c r="Z80" s="19">
        <f t="shared" si="135"/>
        <v>0</v>
      </c>
      <c r="AA80" s="31"/>
      <c r="AB80" s="25">
        <f t="shared" si="144"/>
        <v>62</v>
      </c>
      <c r="AC80" s="19">
        <f t="shared" si="145"/>
        <v>0</v>
      </c>
      <c r="AD80" s="19">
        <f t="shared" si="146"/>
        <v>0</v>
      </c>
      <c r="AF80" s="25">
        <f t="shared" si="147"/>
        <v>97</v>
      </c>
      <c r="AG80" s="19">
        <f t="shared" si="148"/>
        <v>0</v>
      </c>
      <c r="AH80" s="19">
        <f t="shared" si="149"/>
        <v>0</v>
      </c>
      <c r="AJ80" s="25">
        <f t="shared" si="150"/>
        <v>210</v>
      </c>
      <c r="AK80" s="19">
        <f t="shared" si="151"/>
        <v>0</v>
      </c>
      <c r="AL80" s="19">
        <f t="shared" si="152"/>
        <v>0</v>
      </c>
      <c r="AN80" s="25">
        <f t="shared" si="153"/>
        <v>72</v>
      </c>
      <c r="AO80" s="19">
        <f t="shared" si="154"/>
        <v>0</v>
      </c>
      <c r="AP80" s="19">
        <f t="shared" si="155"/>
        <v>0</v>
      </c>
      <c r="AQ80" s="31"/>
      <c r="AR80" s="25">
        <f t="shared" si="136"/>
        <v>82</v>
      </c>
      <c r="AS80" s="19">
        <f t="shared" si="156"/>
        <v>0</v>
      </c>
      <c r="AT80" s="19">
        <f t="shared" si="157"/>
        <v>0</v>
      </c>
      <c r="AV80" s="25">
        <f t="shared" si="158"/>
        <v>97</v>
      </c>
      <c r="AW80" s="19">
        <f t="shared" si="159"/>
        <v>0</v>
      </c>
      <c r="AX80" s="19">
        <f t="shared" si="160"/>
        <v>0</v>
      </c>
      <c r="AZ80" s="25">
        <f t="shared" si="161"/>
        <v>300</v>
      </c>
      <c r="BA80" s="19">
        <f t="shared" si="162"/>
        <v>0</v>
      </c>
      <c r="BB80" s="19">
        <f t="shared" si="163"/>
        <v>0</v>
      </c>
      <c r="BD80" s="25">
        <f t="shared" si="164"/>
        <v>52</v>
      </c>
      <c r="BE80" s="19">
        <f t="shared" si="165"/>
        <v>0</v>
      </c>
      <c r="BF80" s="19">
        <f t="shared" si="166"/>
        <v>0</v>
      </c>
      <c r="BG80" s="31"/>
      <c r="BH80" s="25">
        <f t="shared" si="167"/>
        <v>80</v>
      </c>
      <c r="BI80" s="19">
        <f t="shared" si="168"/>
        <v>0</v>
      </c>
      <c r="BJ80" s="19">
        <f t="shared" si="169"/>
        <v>0</v>
      </c>
      <c r="BL80" s="25">
        <f t="shared" si="170"/>
        <v>77</v>
      </c>
      <c r="BM80" s="19">
        <f t="shared" si="171"/>
        <v>0</v>
      </c>
      <c r="BN80" s="19">
        <f t="shared" si="172"/>
        <v>0</v>
      </c>
      <c r="BP80" s="25">
        <f t="shared" si="173"/>
        <v>67</v>
      </c>
      <c r="BQ80" s="19">
        <f t="shared" si="174"/>
        <v>0</v>
      </c>
      <c r="BR80" s="19">
        <f t="shared" si="175"/>
        <v>0</v>
      </c>
    </row>
    <row r="81" spans="1:71" x14ac:dyDescent="0.25">
      <c r="A81" s="2"/>
      <c r="B81" s="5" t="str">
        <f t="shared" ref="B81:B90" si="176">B15</f>
        <v>MAT 3' X 5' BLACK/GRAY</v>
      </c>
      <c r="C81" s="14"/>
      <c r="D81" s="25">
        <f t="shared" si="125"/>
        <v>0</v>
      </c>
      <c r="E81" s="19">
        <f t="shared" si="137"/>
        <v>0</v>
      </c>
      <c r="F81" s="19">
        <f t="shared" si="138"/>
        <v>0</v>
      </c>
      <c r="G81" s="31"/>
      <c r="H81" s="25">
        <f t="shared" si="139"/>
        <v>0</v>
      </c>
      <c r="I81" s="19">
        <f t="shared" si="140"/>
        <v>0</v>
      </c>
      <c r="J81" s="19">
        <f t="shared" si="141"/>
        <v>0</v>
      </c>
      <c r="K81" s="31"/>
      <c r="L81" s="25">
        <f t="shared" si="126"/>
        <v>4</v>
      </c>
      <c r="M81" s="19">
        <f t="shared" si="142"/>
        <v>0</v>
      </c>
      <c r="N81" s="19">
        <f t="shared" si="143"/>
        <v>0</v>
      </c>
      <c r="O81" s="31"/>
      <c r="P81" s="25">
        <f t="shared" si="127"/>
        <v>0</v>
      </c>
      <c r="Q81" s="19">
        <f t="shared" si="128"/>
        <v>0</v>
      </c>
      <c r="R81" s="19">
        <f t="shared" si="129"/>
        <v>0</v>
      </c>
      <c r="T81" s="25">
        <f t="shared" si="130"/>
        <v>2</v>
      </c>
      <c r="U81" s="19">
        <f t="shared" si="131"/>
        <v>0</v>
      </c>
      <c r="V81" s="19">
        <f t="shared" si="132"/>
        <v>0</v>
      </c>
      <c r="X81" s="25">
        <f t="shared" si="133"/>
        <v>0</v>
      </c>
      <c r="Y81" s="19">
        <f t="shared" si="134"/>
        <v>0</v>
      </c>
      <c r="Z81" s="19">
        <f t="shared" si="135"/>
        <v>0</v>
      </c>
      <c r="AA81" s="31"/>
      <c r="AB81" s="25">
        <f t="shared" si="144"/>
        <v>0</v>
      </c>
      <c r="AC81" s="19">
        <f t="shared" si="145"/>
        <v>0</v>
      </c>
      <c r="AD81" s="19">
        <f t="shared" si="146"/>
        <v>0</v>
      </c>
      <c r="AF81" s="25">
        <f t="shared" si="147"/>
        <v>6</v>
      </c>
      <c r="AG81" s="19">
        <f t="shared" si="148"/>
        <v>0</v>
      </c>
      <c r="AH81" s="19">
        <f t="shared" si="149"/>
        <v>0</v>
      </c>
      <c r="AJ81" s="25">
        <f t="shared" si="150"/>
        <v>12</v>
      </c>
      <c r="AK81" s="19">
        <f t="shared" si="151"/>
        <v>0</v>
      </c>
      <c r="AL81" s="19">
        <f t="shared" si="152"/>
        <v>0</v>
      </c>
      <c r="AN81" s="25">
        <f t="shared" si="153"/>
        <v>4</v>
      </c>
      <c r="AO81" s="19">
        <f t="shared" si="154"/>
        <v>0</v>
      </c>
      <c r="AP81" s="19">
        <f t="shared" si="155"/>
        <v>0</v>
      </c>
      <c r="AQ81" s="31"/>
      <c r="AR81" s="25">
        <f t="shared" si="136"/>
        <v>0</v>
      </c>
      <c r="AS81" s="19">
        <f t="shared" si="156"/>
        <v>0</v>
      </c>
      <c r="AT81" s="19">
        <f t="shared" si="157"/>
        <v>0</v>
      </c>
      <c r="AV81" s="25">
        <f t="shared" si="158"/>
        <v>4</v>
      </c>
      <c r="AW81" s="19">
        <f t="shared" si="159"/>
        <v>0</v>
      </c>
      <c r="AX81" s="19">
        <f t="shared" si="160"/>
        <v>0</v>
      </c>
      <c r="AZ81" s="25">
        <f t="shared" si="161"/>
        <v>6</v>
      </c>
      <c r="BA81" s="19">
        <f t="shared" si="162"/>
        <v>0</v>
      </c>
      <c r="BB81" s="19">
        <f t="shared" si="163"/>
        <v>0</v>
      </c>
      <c r="BD81" s="25">
        <f t="shared" si="164"/>
        <v>0</v>
      </c>
      <c r="BE81" s="19">
        <f t="shared" si="165"/>
        <v>0</v>
      </c>
      <c r="BF81" s="19">
        <f t="shared" si="166"/>
        <v>0</v>
      </c>
      <c r="BG81" s="31"/>
      <c r="BH81" s="25">
        <f t="shared" si="167"/>
        <v>0</v>
      </c>
      <c r="BI81" s="19">
        <f t="shared" si="168"/>
        <v>0</v>
      </c>
      <c r="BJ81" s="19">
        <f t="shared" si="169"/>
        <v>0</v>
      </c>
      <c r="BL81" s="25">
        <f t="shared" si="170"/>
        <v>4</v>
      </c>
      <c r="BM81" s="19">
        <f t="shared" si="171"/>
        <v>0</v>
      </c>
      <c r="BN81" s="19">
        <f t="shared" si="172"/>
        <v>0</v>
      </c>
      <c r="BP81" s="25">
        <f t="shared" si="173"/>
        <v>0</v>
      </c>
      <c r="BQ81" s="19">
        <f t="shared" si="174"/>
        <v>0</v>
      </c>
      <c r="BR81" s="19">
        <f t="shared" si="175"/>
        <v>0</v>
      </c>
    </row>
    <row r="82" spans="1:71" x14ac:dyDescent="0.25">
      <c r="A82" s="2"/>
      <c r="B82" s="5" t="str">
        <f t="shared" si="176"/>
        <v>MAT 3' X 10' BLACK/GRAY</v>
      </c>
      <c r="C82" s="14"/>
      <c r="D82" s="25">
        <f t="shared" si="125"/>
        <v>0</v>
      </c>
      <c r="E82" s="19">
        <f t="shared" si="137"/>
        <v>0</v>
      </c>
      <c r="F82" s="19">
        <f t="shared" si="138"/>
        <v>0</v>
      </c>
      <c r="G82" s="31"/>
      <c r="H82" s="25">
        <f t="shared" si="139"/>
        <v>0</v>
      </c>
      <c r="I82" s="19">
        <f t="shared" si="140"/>
        <v>0</v>
      </c>
      <c r="J82" s="19">
        <f t="shared" si="141"/>
        <v>0</v>
      </c>
      <c r="K82" s="31"/>
      <c r="L82" s="25">
        <f t="shared" si="126"/>
        <v>4</v>
      </c>
      <c r="M82" s="19">
        <f t="shared" si="142"/>
        <v>0</v>
      </c>
      <c r="N82" s="19">
        <f t="shared" si="143"/>
        <v>0</v>
      </c>
      <c r="O82" s="31"/>
      <c r="P82" s="25">
        <f t="shared" si="127"/>
        <v>20</v>
      </c>
      <c r="Q82" s="19">
        <f t="shared" si="128"/>
        <v>0</v>
      </c>
      <c r="R82" s="19">
        <f t="shared" si="129"/>
        <v>0</v>
      </c>
      <c r="T82" s="25">
        <f t="shared" si="130"/>
        <v>2</v>
      </c>
      <c r="U82" s="19">
        <f t="shared" si="131"/>
        <v>0</v>
      </c>
      <c r="V82" s="19">
        <f t="shared" si="132"/>
        <v>0</v>
      </c>
      <c r="X82" s="25">
        <f t="shared" si="133"/>
        <v>0</v>
      </c>
      <c r="Y82" s="19">
        <f t="shared" si="134"/>
        <v>0</v>
      </c>
      <c r="Z82" s="19">
        <f t="shared" si="135"/>
        <v>0</v>
      </c>
      <c r="AA82" s="31"/>
      <c r="AB82" s="25">
        <f t="shared" si="144"/>
        <v>0</v>
      </c>
      <c r="AC82" s="19">
        <f t="shared" si="145"/>
        <v>0</v>
      </c>
      <c r="AD82" s="19">
        <f t="shared" si="146"/>
        <v>0</v>
      </c>
      <c r="AF82" s="25">
        <f t="shared" si="147"/>
        <v>6</v>
      </c>
      <c r="AG82" s="19">
        <f t="shared" si="148"/>
        <v>0</v>
      </c>
      <c r="AH82" s="19">
        <f t="shared" si="149"/>
        <v>0</v>
      </c>
      <c r="AJ82" s="25">
        <f t="shared" si="150"/>
        <v>12</v>
      </c>
      <c r="AK82" s="19">
        <f t="shared" si="151"/>
        <v>0</v>
      </c>
      <c r="AL82" s="19">
        <f t="shared" si="152"/>
        <v>0</v>
      </c>
      <c r="AN82" s="25">
        <f t="shared" si="153"/>
        <v>4</v>
      </c>
      <c r="AO82" s="19">
        <f t="shared" si="154"/>
        <v>0</v>
      </c>
      <c r="AP82" s="19">
        <f t="shared" si="155"/>
        <v>0</v>
      </c>
      <c r="AQ82" s="31"/>
      <c r="AR82" s="25">
        <f t="shared" si="136"/>
        <v>2</v>
      </c>
      <c r="AS82" s="19">
        <f t="shared" si="156"/>
        <v>0</v>
      </c>
      <c r="AT82" s="19">
        <f t="shared" si="157"/>
        <v>0</v>
      </c>
      <c r="AV82" s="25">
        <f t="shared" si="158"/>
        <v>4</v>
      </c>
      <c r="AW82" s="19">
        <f t="shared" si="159"/>
        <v>0</v>
      </c>
      <c r="AX82" s="19">
        <f t="shared" si="160"/>
        <v>0</v>
      </c>
      <c r="AZ82" s="25">
        <f t="shared" si="161"/>
        <v>6</v>
      </c>
      <c r="BA82" s="19">
        <f t="shared" si="162"/>
        <v>0</v>
      </c>
      <c r="BB82" s="19">
        <f t="shared" si="163"/>
        <v>0</v>
      </c>
      <c r="BD82" s="25">
        <f t="shared" si="164"/>
        <v>0</v>
      </c>
      <c r="BE82" s="19">
        <f t="shared" si="165"/>
        <v>0</v>
      </c>
      <c r="BF82" s="19">
        <f t="shared" si="166"/>
        <v>0</v>
      </c>
      <c r="BG82" s="31"/>
      <c r="BH82" s="25">
        <f t="shared" si="167"/>
        <v>42</v>
      </c>
      <c r="BI82" s="19">
        <f t="shared" si="168"/>
        <v>0</v>
      </c>
      <c r="BJ82" s="19">
        <f t="shared" si="169"/>
        <v>0</v>
      </c>
      <c r="BL82" s="25">
        <f t="shared" si="170"/>
        <v>4</v>
      </c>
      <c r="BM82" s="19">
        <f t="shared" si="171"/>
        <v>0</v>
      </c>
      <c r="BN82" s="19">
        <f t="shared" si="172"/>
        <v>0</v>
      </c>
      <c r="BP82" s="25">
        <f t="shared" si="173"/>
        <v>0</v>
      </c>
      <c r="BQ82" s="19">
        <f t="shared" si="174"/>
        <v>0</v>
      </c>
      <c r="BR82" s="19">
        <f t="shared" si="175"/>
        <v>0</v>
      </c>
    </row>
    <row r="83" spans="1:71" x14ac:dyDescent="0.25">
      <c r="A83" s="2"/>
      <c r="B83" s="5" t="str">
        <f t="shared" si="176"/>
        <v>MAT 4' X 6' BLACK/GRAY</v>
      </c>
      <c r="C83" s="14"/>
      <c r="D83" s="25">
        <f t="shared" si="125"/>
        <v>0</v>
      </c>
      <c r="E83" s="19">
        <f t="shared" si="137"/>
        <v>0</v>
      </c>
      <c r="F83" s="19">
        <f t="shared" si="138"/>
        <v>0</v>
      </c>
      <c r="G83" s="31"/>
      <c r="H83" s="25">
        <f t="shared" si="139"/>
        <v>0</v>
      </c>
      <c r="I83" s="19">
        <f t="shared" si="140"/>
        <v>0</v>
      </c>
      <c r="J83" s="19">
        <f t="shared" si="141"/>
        <v>0</v>
      </c>
      <c r="K83" s="31"/>
      <c r="L83" s="25">
        <f t="shared" si="126"/>
        <v>4</v>
      </c>
      <c r="M83" s="19">
        <f t="shared" si="142"/>
        <v>0</v>
      </c>
      <c r="N83" s="19">
        <f t="shared" si="143"/>
        <v>0</v>
      </c>
      <c r="O83" s="31"/>
      <c r="P83" s="25">
        <f t="shared" si="127"/>
        <v>0</v>
      </c>
      <c r="Q83" s="19">
        <f t="shared" si="128"/>
        <v>0</v>
      </c>
      <c r="R83" s="19">
        <f t="shared" si="129"/>
        <v>0</v>
      </c>
      <c r="T83" s="25">
        <f t="shared" si="130"/>
        <v>2</v>
      </c>
      <c r="U83" s="19">
        <f t="shared" si="131"/>
        <v>0</v>
      </c>
      <c r="V83" s="19">
        <f t="shared" si="132"/>
        <v>0</v>
      </c>
      <c r="X83" s="25">
        <f t="shared" si="133"/>
        <v>0</v>
      </c>
      <c r="Y83" s="19">
        <f t="shared" si="134"/>
        <v>0</v>
      </c>
      <c r="Z83" s="19">
        <f t="shared" si="135"/>
        <v>0</v>
      </c>
      <c r="AA83" s="31"/>
      <c r="AB83" s="25">
        <f t="shared" si="144"/>
        <v>0</v>
      </c>
      <c r="AC83" s="19">
        <f t="shared" si="145"/>
        <v>0</v>
      </c>
      <c r="AD83" s="19">
        <f t="shared" si="146"/>
        <v>0</v>
      </c>
      <c r="AF83" s="25">
        <f t="shared" si="147"/>
        <v>10</v>
      </c>
      <c r="AG83" s="19">
        <f t="shared" si="148"/>
        <v>0</v>
      </c>
      <c r="AH83" s="19">
        <f t="shared" si="149"/>
        <v>0</v>
      </c>
      <c r="AJ83" s="25">
        <f t="shared" si="150"/>
        <v>12</v>
      </c>
      <c r="AK83" s="19">
        <f t="shared" si="151"/>
        <v>0</v>
      </c>
      <c r="AL83" s="19">
        <f t="shared" si="152"/>
        <v>0</v>
      </c>
      <c r="AN83" s="25">
        <f t="shared" si="153"/>
        <v>4</v>
      </c>
      <c r="AO83" s="19">
        <f t="shared" si="154"/>
        <v>0</v>
      </c>
      <c r="AP83" s="19">
        <f t="shared" si="155"/>
        <v>0</v>
      </c>
      <c r="AQ83" s="31"/>
      <c r="AR83" s="25">
        <f t="shared" si="136"/>
        <v>0</v>
      </c>
      <c r="AS83" s="19">
        <f t="shared" si="156"/>
        <v>0</v>
      </c>
      <c r="AT83" s="19">
        <f t="shared" si="157"/>
        <v>0</v>
      </c>
      <c r="AV83" s="25">
        <f t="shared" si="158"/>
        <v>6</v>
      </c>
      <c r="AW83" s="19">
        <f t="shared" si="159"/>
        <v>0</v>
      </c>
      <c r="AX83" s="19">
        <f t="shared" si="160"/>
        <v>0</v>
      </c>
      <c r="AZ83" s="25">
        <f t="shared" si="161"/>
        <v>6</v>
      </c>
      <c r="BA83" s="19">
        <f t="shared" si="162"/>
        <v>0</v>
      </c>
      <c r="BB83" s="19">
        <f t="shared" si="163"/>
        <v>0</v>
      </c>
      <c r="BD83" s="25">
        <f t="shared" si="164"/>
        <v>4</v>
      </c>
      <c r="BE83" s="19">
        <f t="shared" si="165"/>
        <v>0</v>
      </c>
      <c r="BF83" s="19">
        <f t="shared" si="166"/>
        <v>0</v>
      </c>
      <c r="BG83" s="31"/>
      <c r="BH83" s="25">
        <f t="shared" si="167"/>
        <v>0</v>
      </c>
      <c r="BI83" s="19">
        <f t="shared" si="168"/>
        <v>0</v>
      </c>
      <c r="BJ83" s="19">
        <f t="shared" si="169"/>
        <v>0</v>
      </c>
      <c r="BL83" s="25">
        <f t="shared" si="170"/>
        <v>10</v>
      </c>
      <c r="BM83" s="19">
        <f t="shared" si="171"/>
        <v>0</v>
      </c>
      <c r="BN83" s="19">
        <f t="shared" si="172"/>
        <v>0</v>
      </c>
      <c r="BP83" s="25">
        <f t="shared" si="173"/>
        <v>0</v>
      </c>
      <c r="BQ83" s="19">
        <f t="shared" si="174"/>
        <v>0</v>
      </c>
      <c r="BR83" s="19">
        <f t="shared" si="175"/>
        <v>0</v>
      </c>
    </row>
    <row r="84" spans="1:71" x14ac:dyDescent="0.25">
      <c r="A84" s="2"/>
      <c r="B84" s="5" t="str">
        <f t="shared" si="176"/>
        <v>MOP, DUST 36"</v>
      </c>
      <c r="C84" s="13"/>
      <c r="D84" s="25">
        <f t="shared" si="125"/>
        <v>0</v>
      </c>
      <c r="E84" s="19">
        <f t="shared" si="137"/>
        <v>0</v>
      </c>
      <c r="F84" s="19">
        <f t="shared" si="138"/>
        <v>0</v>
      </c>
      <c r="G84" s="31"/>
      <c r="H84" s="25">
        <f t="shared" si="139"/>
        <v>0</v>
      </c>
      <c r="I84" s="19">
        <f t="shared" si="140"/>
        <v>0</v>
      </c>
      <c r="J84" s="19">
        <f t="shared" si="141"/>
        <v>0</v>
      </c>
      <c r="K84" s="31"/>
      <c r="L84" s="25">
        <f t="shared" si="126"/>
        <v>0</v>
      </c>
      <c r="M84" s="19">
        <f t="shared" si="142"/>
        <v>0</v>
      </c>
      <c r="N84" s="19">
        <f t="shared" si="143"/>
        <v>0</v>
      </c>
      <c r="O84" s="31"/>
      <c r="P84" s="25">
        <f t="shared" si="127"/>
        <v>20</v>
      </c>
      <c r="Q84" s="19">
        <f t="shared" si="128"/>
        <v>0</v>
      </c>
      <c r="R84" s="19">
        <f t="shared" si="129"/>
        <v>0</v>
      </c>
      <c r="T84" s="25">
        <f t="shared" si="130"/>
        <v>2</v>
      </c>
      <c r="U84" s="19">
        <f t="shared" si="131"/>
        <v>0</v>
      </c>
      <c r="V84" s="19">
        <f t="shared" si="132"/>
        <v>0</v>
      </c>
      <c r="X84" s="25">
        <f t="shared" si="133"/>
        <v>12</v>
      </c>
      <c r="Y84" s="19">
        <f t="shared" si="134"/>
        <v>0</v>
      </c>
      <c r="Z84" s="19">
        <f t="shared" si="135"/>
        <v>0</v>
      </c>
      <c r="AA84" s="31"/>
      <c r="AB84" s="25">
        <f t="shared" si="144"/>
        <v>0</v>
      </c>
      <c r="AC84" s="19">
        <f t="shared" si="145"/>
        <v>0</v>
      </c>
      <c r="AD84" s="19">
        <f t="shared" si="146"/>
        <v>0</v>
      </c>
      <c r="AF84" s="25">
        <f t="shared" si="147"/>
        <v>10</v>
      </c>
      <c r="AG84" s="19">
        <f t="shared" si="148"/>
        <v>0</v>
      </c>
      <c r="AH84" s="19">
        <f t="shared" si="149"/>
        <v>0</v>
      </c>
      <c r="AJ84" s="25">
        <f t="shared" si="150"/>
        <v>12</v>
      </c>
      <c r="AK84" s="19">
        <f t="shared" si="151"/>
        <v>0</v>
      </c>
      <c r="AL84" s="19">
        <f t="shared" si="152"/>
        <v>0</v>
      </c>
      <c r="AN84" s="25">
        <f t="shared" si="153"/>
        <v>4</v>
      </c>
      <c r="AO84" s="19">
        <f t="shared" si="154"/>
        <v>0</v>
      </c>
      <c r="AP84" s="19">
        <f t="shared" si="155"/>
        <v>0</v>
      </c>
      <c r="AQ84" s="31"/>
      <c r="AR84" s="25">
        <f t="shared" si="136"/>
        <v>0</v>
      </c>
      <c r="AS84" s="19">
        <f t="shared" si="156"/>
        <v>0</v>
      </c>
      <c r="AT84" s="19">
        <f t="shared" si="157"/>
        <v>0</v>
      </c>
      <c r="AV84" s="25">
        <f t="shared" si="158"/>
        <v>6</v>
      </c>
      <c r="AW84" s="19">
        <f t="shared" si="159"/>
        <v>0</v>
      </c>
      <c r="AX84" s="19">
        <f t="shared" si="160"/>
        <v>0</v>
      </c>
      <c r="AZ84" s="25">
        <f t="shared" si="161"/>
        <v>6</v>
      </c>
      <c r="BA84" s="19">
        <f t="shared" si="162"/>
        <v>0</v>
      </c>
      <c r="BB84" s="19">
        <f t="shared" si="163"/>
        <v>0</v>
      </c>
      <c r="BD84" s="25">
        <f t="shared" si="164"/>
        <v>0</v>
      </c>
      <c r="BE84" s="19">
        <f t="shared" si="165"/>
        <v>0</v>
      </c>
      <c r="BF84" s="19">
        <f t="shared" si="166"/>
        <v>0</v>
      </c>
      <c r="BG84" s="31"/>
      <c r="BH84" s="25">
        <f t="shared" si="167"/>
        <v>70</v>
      </c>
      <c r="BI84" s="19">
        <f t="shared" si="168"/>
        <v>0</v>
      </c>
      <c r="BJ84" s="19">
        <f t="shared" si="169"/>
        <v>0</v>
      </c>
      <c r="BL84" s="25">
        <f t="shared" si="170"/>
        <v>10</v>
      </c>
      <c r="BM84" s="19">
        <f t="shared" si="171"/>
        <v>0</v>
      </c>
      <c r="BN84" s="19">
        <f t="shared" si="172"/>
        <v>0</v>
      </c>
      <c r="BP84" s="25">
        <f t="shared" si="173"/>
        <v>0</v>
      </c>
      <c r="BQ84" s="19">
        <f t="shared" si="174"/>
        <v>0</v>
      </c>
      <c r="BR84" s="19">
        <f t="shared" si="175"/>
        <v>0</v>
      </c>
    </row>
    <row r="85" spans="1:71" x14ac:dyDescent="0.25">
      <c r="A85" s="2"/>
      <c r="B85" s="5" t="str">
        <f t="shared" si="176"/>
        <v>MOP, DUST 48"</v>
      </c>
      <c r="C85" s="13"/>
      <c r="D85" s="25">
        <f t="shared" si="125"/>
        <v>0</v>
      </c>
      <c r="E85" s="19">
        <f t="shared" si="137"/>
        <v>0</v>
      </c>
      <c r="F85" s="19">
        <f t="shared" si="138"/>
        <v>0</v>
      </c>
      <c r="G85" s="32"/>
      <c r="H85" s="25">
        <f t="shared" si="139"/>
        <v>0</v>
      </c>
      <c r="I85" s="19">
        <f t="shared" si="140"/>
        <v>0</v>
      </c>
      <c r="J85" s="19">
        <f t="shared" si="141"/>
        <v>0</v>
      </c>
      <c r="K85" s="32"/>
      <c r="L85" s="25">
        <f t="shared" si="126"/>
        <v>0</v>
      </c>
      <c r="M85" s="19">
        <f t="shared" si="142"/>
        <v>0</v>
      </c>
      <c r="N85" s="19">
        <f>(L85*M85)*52</f>
        <v>0</v>
      </c>
      <c r="O85" s="32"/>
      <c r="P85" s="25">
        <f t="shared" si="127"/>
        <v>0</v>
      </c>
      <c r="Q85" s="19">
        <f t="shared" si="128"/>
        <v>0</v>
      </c>
      <c r="R85" s="19">
        <f t="shared" si="129"/>
        <v>0</v>
      </c>
      <c r="T85" s="25">
        <f t="shared" si="130"/>
        <v>0</v>
      </c>
      <c r="U85" s="19">
        <f t="shared" si="131"/>
        <v>0</v>
      </c>
      <c r="V85" s="19">
        <f t="shared" si="132"/>
        <v>0</v>
      </c>
      <c r="X85" s="25">
        <f t="shared" si="133"/>
        <v>0</v>
      </c>
      <c r="Y85" s="19">
        <f t="shared" si="134"/>
        <v>0</v>
      </c>
      <c r="Z85" s="19">
        <f t="shared" si="135"/>
        <v>0</v>
      </c>
      <c r="AA85" s="32"/>
      <c r="AB85" s="23">
        <v>0</v>
      </c>
      <c r="AC85" s="19">
        <f t="shared" si="145"/>
        <v>0</v>
      </c>
      <c r="AD85" s="19">
        <f t="shared" si="146"/>
        <v>0</v>
      </c>
      <c r="AF85" s="25">
        <f t="shared" si="147"/>
        <v>0</v>
      </c>
      <c r="AG85" s="19">
        <f t="shared" si="148"/>
        <v>0</v>
      </c>
      <c r="AH85" s="19">
        <f t="shared" si="149"/>
        <v>0</v>
      </c>
      <c r="AJ85" s="25">
        <f t="shared" si="150"/>
        <v>0</v>
      </c>
      <c r="AK85" s="19">
        <f t="shared" si="151"/>
        <v>0</v>
      </c>
      <c r="AL85" s="19">
        <f t="shared" si="152"/>
        <v>0</v>
      </c>
      <c r="AN85" s="25">
        <f t="shared" si="153"/>
        <v>0</v>
      </c>
      <c r="AO85" s="19">
        <f t="shared" si="154"/>
        <v>0</v>
      </c>
      <c r="AP85" s="19">
        <f t="shared" si="155"/>
        <v>0</v>
      </c>
      <c r="AQ85" s="31"/>
      <c r="AR85" s="25">
        <f t="shared" si="136"/>
        <v>0</v>
      </c>
      <c r="AS85" s="19">
        <f t="shared" si="156"/>
        <v>0</v>
      </c>
      <c r="AT85" s="19">
        <f t="shared" si="157"/>
        <v>0</v>
      </c>
      <c r="AV85" s="25">
        <f t="shared" si="158"/>
        <v>0</v>
      </c>
      <c r="AW85" s="19">
        <f t="shared" si="159"/>
        <v>0</v>
      </c>
      <c r="AX85" s="19">
        <f t="shared" si="160"/>
        <v>0</v>
      </c>
      <c r="AZ85" s="25">
        <f t="shared" si="161"/>
        <v>0</v>
      </c>
      <c r="BA85" s="19">
        <f t="shared" si="162"/>
        <v>0</v>
      </c>
      <c r="BB85" s="19">
        <f t="shared" si="163"/>
        <v>0</v>
      </c>
      <c r="BD85" s="25">
        <f t="shared" si="164"/>
        <v>0</v>
      </c>
      <c r="BE85" s="19">
        <f t="shared" si="165"/>
        <v>0</v>
      </c>
      <c r="BF85" s="19">
        <f t="shared" si="166"/>
        <v>0</v>
      </c>
      <c r="BG85" s="31"/>
      <c r="BH85" s="25">
        <f t="shared" si="167"/>
        <v>0</v>
      </c>
      <c r="BI85" s="19">
        <f t="shared" si="168"/>
        <v>0</v>
      </c>
      <c r="BJ85" s="19">
        <f t="shared" si="169"/>
        <v>0</v>
      </c>
      <c r="BL85" s="25">
        <f t="shared" si="170"/>
        <v>0</v>
      </c>
      <c r="BM85" s="19">
        <f t="shared" si="171"/>
        <v>0</v>
      </c>
      <c r="BN85" s="19">
        <f t="shared" si="172"/>
        <v>0</v>
      </c>
      <c r="BP85" s="25">
        <f t="shared" si="173"/>
        <v>0</v>
      </c>
      <c r="BQ85" s="19">
        <f t="shared" si="174"/>
        <v>0</v>
      </c>
      <c r="BR85" s="19">
        <f t="shared" si="175"/>
        <v>0</v>
      </c>
    </row>
    <row r="86" spans="1:71" x14ac:dyDescent="0.25">
      <c r="A86" s="2"/>
      <c r="B86" s="5" t="str">
        <f t="shared" si="176"/>
        <v>MOP, WET 24 OZ</v>
      </c>
      <c r="C86" s="13"/>
      <c r="D86" s="25">
        <f t="shared" si="125"/>
        <v>0</v>
      </c>
      <c r="E86" s="19">
        <f t="shared" si="137"/>
        <v>0</v>
      </c>
      <c r="F86" s="19">
        <f t="shared" si="138"/>
        <v>0</v>
      </c>
      <c r="G86" s="32"/>
      <c r="H86" s="25">
        <f t="shared" si="139"/>
        <v>0</v>
      </c>
      <c r="I86" s="19">
        <f t="shared" si="140"/>
        <v>0</v>
      </c>
      <c r="J86" s="19">
        <f t="shared" si="141"/>
        <v>0</v>
      </c>
      <c r="K86" s="32"/>
      <c r="L86" s="25">
        <f t="shared" si="126"/>
        <v>0</v>
      </c>
      <c r="M86" s="19">
        <f t="shared" si="142"/>
        <v>0</v>
      </c>
      <c r="N86" s="19">
        <f>(L86*M86)*52</f>
        <v>0</v>
      </c>
      <c r="O86" s="32"/>
      <c r="P86" s="25">
        <f t="shared" si="127"/>
        <v>0</v>
      </c>
      <c r="Q86" s="19">
        <f t="shared" si="128"/>
        <v>0</v>
      </c>
      <c r="R86" s="19">
        <f t="shared" si="129"/>
        <v>0</v>
      </c>
      <c r="T86" s="25">
        <f t="shared" si="130"/>
        <v>0</v>
      </c>
      <c r="U86" s="19">
        <f t="shared" si="131"/>
        <v>0</v>
      </c>
      <c r="V86" s="19">
        <f t="shared" si="132"/>
        <v>0</v>
      </c>
      <c r="X86" s="25">
        <f t="shared" si="133"/>
        <v>0</v>
      </c>
      <c r="Y86" s="19">
        <f t="shared" si="134"/>
        <v>0</v>
      </c>
      <c r="Z86" s="19">
        <f t="shared" si="135"/>
        <v>0</v>
      </c>
      <c r="AA86" s="32"/>
      <c r="AB86" s="23">
        <v>0</v>
      </c>
      <c r="AC86" s="19">
        <f t="shared" si="145"/>
        <v>0</v>
      </c>
      <c r="AD86" s="19">
        <f t="shared" si="146"/>
        <v>0</v>
      </c>
      <c r="AF86" s="25">
        <f t="shared" si="147"/>
        <v>0</v>
      </c>
      <c r="AG86" s="19">
        <f t="shared" si="148"/>
        <v>0</v>
      </c>
      <c r="AH86" s="19">
        <f t="shared" si="149"/>
        <v>0</v>
      </c>
      <c r="AJ86" s="25">
        <f t="shared" si="150"/>
        <v>0</v>
      </c>
      <c r="AK86" s="19">
        <f t="shared" si="151"/>
        <v>0</v>
      </c>
      <c r="AL86" s="19">
        <f t="shared" si="152"/>
        <v>0</v>
      </c>
      <c r="AN86" s="25">
        <f t="shared" si="153"/>
        <v>0</v>
      </c>
      <c r="AO86" s="19">
        <f t="shared" si="154"/>
        <v>0</v>
      </c>
      <c r="AP86" s="19">
        <f t="shared" si="155"/>
        <v>0</v>
      </c>
      <c r="AQ86" s="31"/>
      <c r="AR86" s="25">
        <f t="shared" si="136"/>
        <v>0</v>
      </c>
      <c r="AS86" s="19">
        <f t="shared" si="156"/>
        <v>0</v>
      </c>
      <c r="AT86" s="19">
        <f t="shared" si="157"/>
        <v>0</v>
      </c>
      <c r="AV86" s="25">
        <f t="shared" si="158"/>
        <v>0</v>
      </c>
      <c r="AW86" s="19">
        <f t="shared" si="159"/>
        <v>0</v>
      </c>
      <c r="AX86" s="19">
        <f t="shared" si="160"/>
        <v>0</v>
      </c>
      <c r="AZ86" s="25">
        <f t="shared" si="161"/>
        <v>0</v>
      </c>
      <c r="BA86" s="19">
        <f t="shared" si="162"/>
        <v>0</v>
      </c>
      <c r="BB86" s="19">
        <f t="shared" si="163"/>
        <v>0</v>
      </c>
      <c r="BD86" s="25">
        <f t="shared" si="164"/>
        <v>0</v>
      </c>
      <c r="BE86" s="19">
        <f t="shared" si="165"/>
        <v>0</v>
      </c>
      <c r="BF86" s="19">
        <f t="shared" si="166"/>
        <v>0</v>
      </c>
      <c r="BG86" s="31"/>
      <c r="BH86" s="25">
        <f t="shared" si="167"/>
        <v>0</v>
      </c>
      <c r="BI86" s="19">
        <f t="shared" si="168"/>
        <v>0</v>
      </c>
      <c r="BJ86" s="19">
        <f t="shared" si="169"/>
        <v>0</v>
      </c>
      <c r="BL86" s="25">
        <f t="shared" si="170"/>
        <v>0</v>
      </c>
      <c r="BM86" s="19">
        <f t="shared" si="171"/>
        <v>0</v>
      </c>
      <c r="BN86" s="19">
        <f t="shared" si="172"/>
        <v>0</v>
      </c>
      <c r="BP86" s="25">
        <f t="shared" si="173"/>
        <v>0</v>
      </c>
      <c r="BQ86" s="19">
        <f t="shared" si="174"/>
        <v>0</v>
      </c>
      <c r="BR86" s="19">
        <f t="shared" si="175"/>
        <v>0</v>
      </c>
    </row>
    <row r="87" spans="1:71" x14ac:dyDescent="0.25">
      <c r="A87" s="2"/>
      <c r="B87" s="5" t="str">
        <f t="shared" si="176"/>
        <v>MOP, WET 28 OZ</v>
      </c>
      <c r="C87" s="13"/>
      <c r="D87" s="25">
        <f t="shared" si="125"/>
        <v>0</v>
      </c>
      <c r="E87" s="19">
        <f t="shared" si="137"/>
        <v>0</v>
      </c>
      <c r="F87" s="19">
        <f t="shared" si="138"/>
        <v>0</v>
      </c>
      <c r="G87" s="32"/>
      <c r="H87" s="25">
        <f t="shared" si="139"/>
        <v>0</v>
      </c>
      <c r="I87" s="19">
        <f t="shared" si="140"/>
        <v>0</v>
      </c>
      <c r="J87" s="19">
        <f t="shared" si="141"/>
        <v>0</v>
      </c>
      <c r="K87" s="32"/>
      <c r="L87" s="25">
        <f t="shared" si="126"/>
        <v>0</v>
      </c>
      <c r="M87" s="19">
        <f t="shared" si="142"/>
        <v>0</v>
      </c>
      <c r="N87" s="19">
        <f>(L87*M87)*52</f>
        <v>0</v>
      </c>
      <c r="O87" s="32"/>
      <c r="P87" s="25">
        <f t="shared" si="127"/>
        <v>0</v>
      </c>
      <c r="Q87" s="19">
        <f t="shared" si="128"/>
        <v>0</v>
      </c>
      <c r="R87" s="19">
        <f t="shared" si="129"/>
        <v>0</v>
      </c>
      <c r="T87" s="25">
        <f t="shared" si="130"/>
        <v>0</v>
      </c>
      <c r="U87" s="19">
        <f t="shared" si="131"/>
        <v>0</v>
      </c>
      <c r="V87" s="19">
        <f t="shared" si="132"/>
        <v>0</v>
      </c>
      <c r="X87" s="25">
        <f t="shared" si="133"/>
        <v>0</v>
      </c>
      <c r="Y87" s="19">
        <f t="shared" si="134"/>
        <v>0</v>
      </c>
      <c r="Z87" s="19">
        <f t="shared" si="135"/>
        <v>0</v>
      </c>
      <c r="AA87" s="32"/>
      <c r="AB87" s="23">
        <v>0</v>
      </c>
      <c r="AC87" s="19">
        <f t="shared" si="145"/>
        <v>0</v>
      </c>
      <c r="AD87" s="19">
        <f t="shared" si="146"/>
        <v>0</v>
      </c>
      <c r="AF87" s="25">
        <f t="shared" si="147"/>
        <v>0</v>
      </c>
      <c r="AG87" s="19">
        <f t="shared" si="148"/>
        <v>0</v>
      </c>
      <c r="AH87" s="19">
        <f t="shared" si="149"/>
        <v>0</v>
      </c>
      <c r="AJ87" s="25">
        <f t="shared" si="150"/>
        <v>0</v>
      </c>
      <c r="AK87" s="19">
        <f t="shared" si="151"/>
        <v>0</v>
      </c>
      <c r="AL87" s="19">
        <f t="shared" si="152"/>
        <v>0</v>
      </c>
      <c r="AN87" s="25">
        <f t="shared" si="153"/>
        <v>0</v>
      </c>
      <c r="AO87" s="19">
        <f t="shared" si="154"/>
        <v>0</v>
      </c>
      <c r="AP87" s="19">
        <f t="shared" si="155"/>
        <v>0</v>
      </c>
      <c r="AQ87" s="31"/>
      <c r="AR87" s="25">
        <f t="shared" si="136"/>
        <v>0</v>
      </c>
      <c r="AS87" s="19">
        <f t="shared" si="156"/>
        <v>0</v>
      </c>
      <c r="AT87" s="19">
        <f t="shared" si="157"/>
        <v>0</v>
      </c>
      <c r="AV87" s="25">
        <f t="shared" si="158"/>
        <v>0</v>
      </c>
      <c r="AW87" s="19">
        <f t="shared" si="159"/>
        <v>0</v>
      </c>
      <c r="AX87" s="19">
        <f t="shared" si="160"/>
        <v>0</v>
      </c>
      <c r="AZ87" s="25">
        <f t="shared" si="161"/>
        <v>0</v>
      </c>
      <c r="BA87" s="19">
        <f t="shared" si="162"/>
        <v>0</v>
      </c>
      <c r="BB87" s="19">
        <f t="shared" si="163"/>
        <v>0</v>
      </c>
      <c r="BD87" s="25">
        <f t="shared" si="164"/>
        <v>0</v>
      </c>
      <c r="BE87" s="19">
        <f t="shared" si="165"/>
        <v>0</v>
      </c>
      <c r="BF87" s="19">
        <f t="shared" si="166"/>
        <v>0</v>
      </c>
      <c r="BG87" s="31"/>
      <c r="BH87" s="25">
        <f t="shared" si="167"/>
        <v>0</v>
      </c>
      <c r="BI87" s="19">
        <f t="shared" si="168"/>
        <v>0</v>
      </c>
      <c r="BJ87" s="19">
        <f t="shared" si="169"/>
        <v>0</v>
      </c>
      <c r="BL87" s="25">
        <f t="shared" si="170"/>
        <v>0</v>
      </c>
      <c r="BM87" s="19">
        <f t="shared" si="171"/>
        <v>0</v>
      </c>
      <c r="BN87" s="19">
        <f t="shared" si="172"/>
        <v>0</v>
      </c>
      <c r="BP87" s="25">
        <f t="shared" si="173"/>
        <v>0</v>
      </c>
      <c r="BQ87" s="19">
        <f t="shared" si="174"/>
        <v>0</v>
      </c>
      <c r="BR87" s="19">
        <f t="shared" si="175"/>
        <v>0</v>
      </c>
    </row>
    <row r="88" spans="1:71" x14ac:dyDescent="0.25">
      <c r="A88" s="2"/>
      <c r="B88" s="5" t="str">
        <f t="shared" si="176"/>
        <v>WEEKLY ENVRONMENTAL FEE</v>
      </c>
      <c r="C88" s="13"/>
      <c r="D88" s="23"/>
      <c r="E88" s="19"/>
      <c r="F88" s="19"/>
      <c r="G88" s="32"/>
      <c r="H88" s="23"/>
      <c r="I88" s="19"/>
      <c r="J88" s="19"/>
      <c r="K88" s="32"/>
      <c r="L88" s="23"/>
      <c r="M88" s="19"/>
      <c r="N88" s="19"/>
      <c r="O88" s="32"/>
      <c r="P88" s="23"/>
      <c r="Q88" s="19"/>
      <c r="R88" s="19"/>
      <c r="T88" s="23"/>
      <c r="U88" s="19"/>
      <c r="V88" s="19"/>
      <c r="X88" s="23"/>
      <c r="Y88" s="19"/>
      <c r="Z88" s="19"/>
      <c r="AA88" s="32"/>
      <c r="AB88" s="23"/>
      <c r="AC88" s="19"/>
      <c r="AD88" s="19"/>
      <c r="AF88" s="23"/>
      <c r="AG88" s="19"/>
      <c r="AH88" s="19"/>
      <c r="AJ88" s="23"/>
      <c r="AK88" s="19"/>
      <c r="AL88" s="19"/>
      <c r="AN88" s="23"/>
      <c r="AO88" s="19"/>
      <c r="AP88" s="19"/>
      <c r="AQ88" s="32"/>
      <c r="AR88" s="23"/>
      <c r="AS88" s="19"/>
      <c r="AT88" s="19"/>
      <c r="AV88" s="23"/>
      <c r="AW88" s="19"/>
      <c r="AX88" s="19"/>
      <c r="AZ88" s="23"/>
      <c r="BA88" s="19"/>
      <c r="BB88" s="19"/>
      <c r="BD88" s="23"/>
      <c r="BE88" s="19"/>
      <c r="BF88" s="19"/>
      <c r="BG88" s="32"/>
      <c r="BH88" s="23"/>
      <c r="BI88" s="19"/>
      <c r="BJ88" s="19"/>
      <c r="BL88" s="23"/>
      <c r="BM88" s="19"/>
      <c r="BN88" s="19"/>
      <c r="BP88" s="23"/>
      <c r="BQ88" s="19"/>
      <c r="BR88" s="19"/>
    </row>
    <row r="89" spans="1:71" x14ac:dyDescent="0.25">
      <c r="A89" s="2"/>
      <c r="B89" s="5" t="str">
        <f t="shared" si="176"/>
        <v>WEEKLY ENERGY FEE</v>
      </c>
      <c r="C89" s="13"/>
      <c r="D89" s="23"/>
      <c r="E89" s="19"/>
      <c r="F89" s="19"/>
      <c r="G89" s="32"/>
      <c r="H89" s="23"/>
      <c r="I89" s="19"/>
      <c r="J89" s="19"/>
      <c r="K89" s="32"/>
      <c r="L89" s="23"/>
      <c r="M89" s="19"/>
      <c r="N89" s="19"/>
      <c r="O89" s="32"/>
      <c r="P89" s="23"/>
      <c r="Q89" s="19"/>
      <c r="R89" s="19"/>
      <c r="T89" s="23"/>
      <c r="U89" s="19"/>
      <c r="V89" s="19"/>
      <c r="X89" s="23"/>
      <c r="Y89" s="19"/>
      <c r="Z89" s="19"/>
      <c r="AA89" s="32"/>
      <c r="AB89" s="23"/>
      <c r="AC89" s="19"/>
      <c r="AD89" s="19"/>
      <c r="AF89" s="23"/>
      <c r="AG89" s="19"/>
      <c r="AH89" s="19"/>
      <c r="AJ89" s="23"/>
      <c r="AK89" s="19"/>
      <c r="AL89" s="19"/>
      <c r="AN89" s="23"/>
      <c r="AO89" s="19"/>
      <c r="AP89" s="19"/>
      <c r="AQ89" s="32"/>
      <c r="AR89" s="23"/>
      <c r="AS89" s="19"/>
      <c r="AT89" s="19"/>
      <c r="AV89" s="23"/>
      <c r="AW89" s="19"/>
      <c r="AX89" s="19"/>
      <c r="AZ89" s="23"/>
      <c r="BA89" s="19"/>
      <c r="BB89" s="19"/>
      <c r="BD89" s="23"/>
      <c r="BE89" s="19"/>
      <c r="BF89" s="19"/>
      <c r="BG89" s="32"/>
      <c r="BH89" s="23"/>
      <c r="BI89" s="19"/>
      <c r="BJ89" s="19"/>
      <c r="BL89" s="23"/>
      <c r="BM89" s="19"/>
      <c r="BN89" s="19"/>
      <c r="BP89" s="23"/>
      <c r="BQ89" s="19"/>
      <c r="BR89" s="19"/>
    </row>
    <row r="90" spans="1:71" x14ac:dyDescent="0.25">
      <c r="A90" s="2"/>
      <c r="B90" s="5" t="str">
        <f t="shared" si="176"/>
        <v>WEEKLY LOST FEE</v>
      </c>
      <c r="C90" s="13"/>
      <c r="D90" s="23"/>
      <c r="E90" s="19"/>
      <c r="F90" s="19"/>
      <c r="G90" s="32"/>
      <c r="H90" s="23"/>
      <c r="I90" s="19"/>
      <c r="J90" s="19"/>
      <c r="K90" s="32"/>
      <c r="L90" s="23"/>
      <c r="M90" s="19"/>
      <c r="N90" s="19"/>
      <c r="O90" s="32"/>
      <c r="P90" s="23"/>
      <c r="Q90" s="19"/>
      <c r="R90" s="19"/>
      <c r="T90" s="23"/>
      <c r="U90" s="19"/>
      <c r="V90" s="19"/>
      <c r="X90" s="23"/>
      <c r="Y90" s="19"/>
      <c r="Z90" s="19"/>
      <c r="AA90" s="32"/>
      <c r="AB90" s="23"/>
      <c r="AC90" s="19"/>
      <c r="AD90" s="19"/>
      <c r="AF90" s="23"/>
      <c r="AG90" s="19"/>
      <c r="AH90" s="19"/>
      <c r="AJ90" s="23"/>
      <c r="AK90" s="19"/>
      <c r="AL90" s="19"/>
      <c r="AN90" s="23"/>
      <c r="AO90" s="19"/>
      <c r="AP90" s="19"/>
      <c r="AQ90" s="32"/>
      <c r="AR90" s="23"/>
      <c r="AS90" s="19"/>
      <c r="AT90" s="19"/>
      <c r="AV90" s="23"/>
      <c r="AW90" s="19"/>
      <c r="AX90" s="19"/>
      <c r="AZ90" s="23"/>
      <c r="BA90" s="19"/>
      <c r="BB90" s="19"/>
      <c r="BD90" s="23"/>
      <c r="BE90" s="19"/>
      <c r="BF90" s="19"/>
      <c r="BG90" s="32"/>
      <c r="BH90" s="23"/>
      <c r="BI90" s="19"/>
      <c r="BJ90" s="19"/>
      <c r="BL90" s="23"/>
      <c r="BM90" s="19"/>
      <c r="BN90" s="19"/>
      <c r="BP90" s="23"/>
      <c r="BQ90" s="19"/>
      <c r="BR90" s="32"/>
      <c r="BS90" s="34" t="s">
        <v>42</v>
      </c>
    </row>
    <row r="91" spans="1:71" x14ac:dyDescent="0.25">
      <c r="A91" s="6"/>
      <c r="B91" s="7" t="s">
        <v>15</v>
      </c>
      <c r="C91" s="13"/>
      <c r="D91" s="27"/>
      <c r="E91" s="28"/>
      <c r="F91" s="28">
        <f>SUM(F71:F87)</f>
        <v>0</v>
      </c>
      <c r="G91" s="33"/>
      <c r="H91" s="27"/>
      <c r="I91" s="28"/>
      <c r="J91" s="28">
        <f>SUM(J71:J87)</f>
        <v>0</v>
      </c>
      <c r="K91" s="33"/>
      <c r="L91" s="27"/>
      <c r="M91" s="28"/>
      <c r="N91" s="28">
        <f>SUM(N71:N87)</f>
        <v>0</v>
      </c>
      <c r="O91" s="33"/>
      <c r="P91" s="27"/>
      <c r="Q91" s="28"/>
      <c r="R91" s="28">
        <f>SUM(R71:R87)</f>
        <v>0</v>
      </c>
      <c r="T91" s="27"/>
      <c r="U91" s="28"/>
      <c r="V91" s="28">
        <f>SUM(V71:V87)</f>
        <v>0</v>
      </c>
      <c r="X91" s="27"/>
      <c r="Y91" s="28"/>
      <c r="Z91" s="28">
        <f>SUM(Z71:Z87)</f>
        <v>0</v>
      </c>
      <c r="AA91" s="33"/>
      <c r="AB91" s="27"/>
      <c r="AC91" s="28"/>
      <c r="AD91" s="28">
        <f>SUM(AD71:AD87)</f>
        <v>0</v>
      </c>
      <c r="AF91" s="27"/>
      <c r="AG91" s="28"/>
      <c r="AH91" s="28">
        <f>SUM(AH71:AH87)</f>
        <v>0</v>
      </c>
      <c r="AJ91" s="27"/>
      <c r="AK91" s="28"/>
      <c r="AL91" s="28">
        <f>SUM(AL71:AL87)</f>
        <v>0</v>
      </c>
      <c r="AN91" s="27"/>
      <c r="AO91" s="28"/>
      <c r="AP91" s="28">
        <f>SUM(AP71:AP87)</f>
        <v>0</v>
      </c>
      <c r="AQ91" s="33"/>
      <c r="AR91" s="27"/>
      <c r="AS91" s="28"/>
      <c r="AT91" s="28">
        <f>SUM(AT71:AT87)</f>
        <v>0</v>
      </c>
      <c r="AV91" s="27"/>
      <c r="AW91" s="28"/>
      <c r="AX91" s="28">
        <f>SUM(AX71:AX87)</f>
        <v>0</v>
      </c>
      <c r="AZ91" s="27"/>
      <c r="BA91" s="28"/>
      <c r="BB91" s="28">
        <f>SUM(BB71:BB87)</f>
        <v>0</v>
      </c>
      <c r="BD91" s="27"/>
      <c r="BE91" s="28"/>
      <c r="BF91" s="28">
        <f>SUM(BF71:BF87)</f>
        <v>0</v>
      </c>
      <c r="BG91" s="33"/>
      <c r="BH91" s="27"/>
      <c r="BI91" s="28"/>
      <c r="BJ91" s="28">
        <f>SUM(BJ71:BJ87)</f>
        <v>0</v>
      </c>
      <c r="BL91" s="27"/>
      <c r="BM91" s="28"/>
      <c r="BN91" s="28">
        <f>SUM(BN71:BN87)</f>
        <v>0</v>
      </c>
      <c r="BP91" s="27"/>
      <c r="BQ91" s="28"/>
      <c r="BR91" s="33">
        <f>SUM(BR71:BR87)</f>
        <v>0</v>
      </c>
      <c r="BS91" s="35">
        <f>SUM(F91:BR91)</f>
        <v>0</v>
      </c>
    </row>
    <row r="92" spans="1:71" x14ac:dyDescent="0.25">
      <c r="A92" s="2" t="s">
        <v>0</v>
      </c>
      <c r="B92" s="2" t="s">
        <v>1</v>
      </c>
      <c r="C92" s="13"/>
      <c r="D92" s="23" t="s">
        <v>2</v>
      </c>
      <c r="E92" s="19"/>
      <c r="F92" s="24"/>
      <c r="G92" s="23"/>
      <c r="H92" s="23" t="s">
        <v>2</v>
      </c>
      <c r="I92" s="19"/>
      <c r="J92" s="24"/>
      <c r="K92" s="23"/>
      <c r="L92" s="23" t="s">
        <v>2</v>
      </c>
      <c r="M92" s="19"/>
      <c r="N92" s="24"/>
      <c r="O92" s="23"/>
      <c r="P92" s="23" t="s">
        <v>2</v>
      </c>
      <c r="Q92" s="19"/>
      <c r="R92" s="24"/>
      <c r="T92" s="23" t="s">
        <v>2</v>
      </c>
      <c r="U92" s="19"/>
      <c r="V92" s="24"/>
      <c r="X92" s="23" t="s">
        <v>2</v>
      </c>
      <c r="Y92" s="19"/>
      <c r="Z92" s="24"/>
      <c r="AA92" s="23"/>
      <c r="AB92" s="23" t="s">
        <v>2</v>
      </c>
      <c r="AC92" s="19"/>
      <c r="AD92" s="24"/>
      <c r="AF92" s="23" t="s">
        <v>2</v>
      </c>
      <c r="AG92" s="19"/>
      <c r="AH92" s="24"/>
      <c r="AJ92" s="23" t="s">
        <v>2</v>
      </c>
      <c r="AK92" s="19"/>
      <c r="AL92" s="24"/>
      <c r="AN92" s="23" t="s">
        <v>2</v>
      </c>
      <c r="AO92" s="19"/>
      <c r="AP92" s="24"/>
      <c r="AQ92" s="23"/>
      <c r="AR92" s="23" t="s">
        <v>2</v>
      </c>
      <c r="AS92" s="19"/>
      <c r="AT92" s="24"/>
      <c r="AV92" s="23" t="s">
        <v>2</v>
      </c>
      <c r="AW92" s="19"/>
      <c r="AX92" s="24"/>
      <c r="AZ92" s="23" t="s">
        <v>2</v>
      </c>
      <c r="BA92" s="19"/>
      <c r="BB92" s="24"/>
      <c r="BD92" s="23" t="s">
        <v>2</v>
      </c>
      <c r="BE92" s="19"/>
      <c r="BF92" s="24"/>
      <c r="BG92" s="23"/>
      <c r="BH92" s="23" t="s">
        <v>2</v>
      </c>
      <c r="BI92" s="19"/>
      <c r="BJ92" s="24"/>
      <c r="BL92" s="23" t="s">
        <v>2</v>
      </c>
      <c r="BM92" s="19"/>
      <c r="BN92" s="24"/>
      <c r="BP92" s="23" t="s">
        <v>2</v>
      </c>
      <c r="BQ92" s="19"/>
      <c r="BR92" s="24"/>
    </row>
    <row r="93" spans="1:71" x14ac:dyDescent="0.25">
      <c r="A93" s="4" t="s">
        <v>21</v>
      </c>
      <c r="B93" s="5" t="str">
        <f t="shared" ref="B93:B99" si="177">B5</f>
        <v>BUTCHER COATS - WHITE</v>
      </c>
      <c r="C93" s="13"/>
      <c r="D93" s="25">
        <f t="shared" ref="D93:D109" si="178">D71</f>
        <v>0</v>
      </c>
      <c r="E93" s="19">
        <f>E71*1.05</f>
        <v>0</v>
      </c>
      <c r="F93" s="19">
        <f>(D93*E93)*52</f>
        <v>0</v>
      </c>
      <c r="G93" s="31"/>
      <c r="H93" s="25">
        <f>H71</f>
        <v>90</v>
      </c>
      <c r="I93" s="19">
        <f>I71*1.05</f>
        <v>0</v>
      </c>
      <c r="J93" s="19">
        <f>(H93*I93)*52</f>
        <v>0</v>
      </c>
      <c r="K93" s="31"/>
      <c r="L93" s="25">
        <f t="shared" ref="L93:L109" si="179">L71</f>
        <v>100</v>
      </c>
      <c r="M93" s="19">
        <f>M71*1.05</f>
        <v>0</v>
      </c>
      <c r="N93" s="19">
        <f>(L93*M93)*52</f>
        <v>0</v>
      </c>
      <c r="O93" s="31"/>
      <c r="P93" s="25">
        <f t="shared" ref="P93:P109" si="180">P71</f>
        <v>0</v>
      </c>
      <c r="Q93" s="19">
        <f t="shared" ref="Q93:Q109" si="181">Q71*1.05</f>
        <v>0</v>
      </c>
      <c r="R93" s="19">
        <f t="shared" ref="R93:R109" si="182">(P93*Q93)*52</f>
        <v>0</v>
      </c>
      <c r="T93" s="25">
        <f t="shared" ref="T93:T109" si="183">T71</f>
        <v>180</v>
      </c>
      <c r="U93" s="19">
        <f t="shared" ref="U93:U109" si="184">U71*1.05</f>
        <v>0</v>
      </c>
      <c r="V93" s="19">
        <f t="shared" ref="V93:V109" si="185">(T93*U93)*52</f>
        <v>0</v>
      </c>
      <c r="X93" s="25">
        <f t="shared" ref="X93:X109" si="186">X71</f>
        <v>180</v>
      </c>
      <c r="Y93" s="19">
        <f t="shared" ref="Y93:Y109" si="187">Y71*1.05</f>
        <v>0</v>
      </c>
      <c r="Z93" s="19">
        <f t="shared" ref="Z93:Z109" si="188">(X93*Y93)*52</f>
        <v>0</v>
      </c>
      <c r="AA93" s="31"/>
      <c r="AB93" s="25">
        <f>AB5</f>
        <v>100</v>
      </c>
      <c r="AC93" s="19">
        <f>AC71*1.05</f>
        <v>0</v>
      </c>
      <c r="AD93" s="19">
        <f>(AB93*AC93)*52</f>
        <v>0</v>
      </c>
      <c r="AF93" s="25">
        <f>AF71</f>
        <v>160</v>
      </c>
      <c r="AG93" s="19">
        <f>AG71*1.05</f>
        <v>0</v>
      </c>
      <c r="AH93" s="19">
        <f>(AF93*AG93)*52</f>
        <v>0</v>
      </c>
      <c r="AJ93" s="25">
        <f>AJ71</f>
        <v>280</v>
      </c>
      <c r="AK93" s="19">
        <f>AK71*1.05</f>
        <v>0</v>
      </c>
      <c r="AL93" s="19">
        <f>(AJ93*AK93)*52</f>
        <v>0</v>
      </c>
      <c r="AN93" s="25">
        <f>AN71</f>
        <v>0</v>
      </c>
      <c r="AO93" s="19">
        <f>AO71*1.05</f>
        <v>0</v>
      </c>
      <c r="AP93" s="19">
        <f>(AN93*AO93)*52</f>
        <v>0</v>
      </c>
      <c r="AQ93" s="31"/>
      <c r="AR93" s="25">
        <f t="shared" ref="AR93:AR109" si="189">AR71</f>
        <v>100</v>
      </c>
      <c r="AS93" s="19">
        <f>AS71*1.05</f>
        <v>0</v>
      </c>
      <c r="AT93" s="19">
        <f>(AR93*AS93)*52</f>
        <v>0</v>
      </c>
      <c r="AV93" s="25">
        <f>AV71</f>
        <v>140</v>
      </c>
      <c r="AW93" s="19">
        <f>AW71*1.05</f>
        <v>0</v>
      </c>
      <c r="AX93" s="19">
        <f>(AV93*AW93)*52</f>
        <v>0</v>
      </c>
      <c r="AZ93" s="25">
        <f>AZ71</f>
        <v>440</v>
      </c>
      <c r="BA93" s="19">
        <f>BA71*1.05</f>
        <v>0</v>
      </c>
      <c r="BB93" s="19">
        <f>(AZ93*BA93)*52</f>
        <v>0</v>
      </c>
      <c r="BD93" s="25">
        <f>BD71</f>
        <v>0</v>
      </c>
      <c r="BE93" s="19">
        <f>BE71*1.05</f>
        <v>0</v>
      </c>
      <c r="BF93" s="19">
        <f>(BD93*BE93)*52</f>
        <v>0</v>
      </c>
      <c r="BG93" s="31"/>
      <c r="BH93" s="25">
        <f>BH71</f>
        <v>220</v>
      </c>
      <c r="BI93" s="19">
        <f>BI71*1.05</f>
        <v>0</v>
      </c>
      <c r="BJ93" s="19">
        <f>(BH93*BI93)*52</f>
        <v>0</v>
      </c>
      <c r="BL93" s="25">
        <f>BL71</f>
        <v>140</v>
      </c>
      <c r="BM93" s="19">
        <f>BM71*1.05</f>
        <v>0</v>
      </c>
      <c r="BN93" s="19">
        <f>(BL93*BM93)*52</f>
        <v>0</v>
      </c>
      <c r="BP93" s="25">
        <f>BP71</f>
        <v>120</v>
      </c>
      <c r="BQ93" s="19">
        <f>BQ71*1.05</f>
        <v>0</v>
      </c>
      <c r="BR93" s="19">
        <f>(BP93*BQ93)*52</f>
        <v>0</v>
      </c>
    </row>
    <row r="94" spans="1:71" x14ac:dyDescent="0.25">
      <c r="A94" s="2"/>
      <c r="B94" s="5" t="str">
        <f t="shared" si="177"/>
        <v>BUTCHER SHIRTS - WHITE</v>
      </c>
      <c r="C94" s="15"/>
      <c r="D94" s="25">
        <f t="shared" si="178"/>
        <v>0</v>
      </c>
      <c r="E94" s="19">
        <f t="shared" ref="E94:E109" si="190">E72*1.05</f>
        <v>0</v>
      </c>
      <c r="F94" s="19">
        <f t="shared" ref="F94:F109" si="191">(D94*E94)*52</f>
        <v>0</v>
      </c>
      <c r="G94" s="31"/>
      <c r="H94" s="25">
        <f t="shared" ref="H94:H109" si="192">H72</f>
        <v>30</v>
      </c>
      <c r="I94" s="19">
        <f t="shared" ref="I94:I109" si="193">I72*1.05</f>
        <v>0</v>
      </c>
      <c r="J94" s="19">
        <f t="shared" ref="J94:J109" si="194">(H94*I94)*52</f>
        <v>0</v>
      </c>
      <c r="K94" s="31"/>
      <c r="L94" s="25">
        <f t="shared" si="179"/>
        <v>50</v>
      </c>
      <c r="M94" s="19">
        <f t="shared" ref="M94:M109" si="195">M72*1.05</f>
        <v>0</v>
      </c>
      <c r="N94" s="19">
        <f t="shared" ref="N94:N106" si="196">(L94*M94)*52</f>
        <v>0</v>
      </c>
      <c r="O94" s="31"/>
      <c r="P94" s="25">
        <f t="shared" si="180"/>
        <v>0</v>
      </c>
      <c r="Q94" s="19">
        <f t="shared" si="181"/>
        <v>0</v>
      </c>
      <c r="R94" s="19">
        <f t="shared" si="182"/>
        <v>0</v>
      </c>
      <c r="T94" s="25">
        <f t="shared" si="183"/>
        <v>90</v>
      </c>
      <c r="U94" s="19">
        <f t="shared" si="184"/>
        <v>0</v>
      </c>
      <c r="V94" s="19">
        <f t="shared" si="185"/>
        <v>0</v>
      </c>
      <c r="X94" s="25">
        <f t="shared" si="186"/>
        <v>90</v>
      </c>
      <c r="Y94" s="19">
        <f t="shared" si="187"/>
        <v>0</v>
      </c>
      <c r="Z94" s="19">
        <f t="shared" si="188"/>
        <v>0</v>
      </c>
      <c r="AA94" s="31"/>
      <c r="AB94" s="25">
        <f t="shared" ref="AB94:AB106" si="197">AB6</f>
        <v>50</v>
      </c>
      <c r="AC94" s="19">
        <f t="shared" ref="AC94:AC109" si="198">AC72*1.05</f>
        <v>0</v>
      </c>
      <c r="AD94" s="19">
        <f t="shared" ref="AD94:AD109" si="199">(AB94*AC94)*52</f>
        <v>0</v>
      </c>
      <c r="AF94" s="25">
        <f t="shared" ref="AF94:AF109" si="200">AF72</f>
        <v>80</v>
      </c>
      <c r="AG94" s="19">
        <f t="shared" ref="AG94:AG109" si="201">AG72*1.05</f>
        <v>0</v>
      </c>
      <c r="AH94" s="19">
        <f t="shared" ref="AH94:AH109" si="202">(AF94*AG94)*52</f>
        <v>0</v>
      </c>
      <c r="AJ94" s="25">
        <f t="shared" ref="AJ94:AJ109" si="203">AJ72</f>
        <v>140</v>
      </c>
      <c r="AK94" s="19">
        <f t="shared" ref="AK94:AK109" si="204">AK72*1.05</f>
        <v>0</v>
      </c>
      <c r="AL94" s="19">
        <f t="shared" ref="AL94:AL109" si="205">(AJ94*AK94)*52</f>
        <v>0</v>
      </c>
      <c r="AN94" s="25">
        <f t="shared" ref="AN94:AN109" si="206">AN72</f>
        <v>0</v>
      </c>
      <c r="AO94" s="19">
        <f t="shared" ref="AO94:AO109" si="207">AO72*1.05</f>
        <v>0</v>
      </c>
      <c r="AP94" s="19">
        <f t="shared" ref="AP94:AP109" si="208">(AN94*AO94)*52</f>
        <v>0</v>
      </c>
      <c r="AQ94" s="31"/>
      <c r="AR94" s="25">
        <f t="shared" si="189"/>
        <v>50</v>
      </c>
      <c r="AS94" s="19">
        <f t="shared" ref="AS94:AS109" si="209">AS72*1.05</f>
        <v>0</v>
      </c>
      <c r="AT94" s="19">
        <f t="shared" ref="AT94:AT109" si="210">(AR94*AS94)*52</f>
        <v>0</v>
      </c>
      <c r="AV94" s="25">
        <f t="shared" ref="AV94:AV109" si="211">AV72</f>
        <v>70</v>
      </c>
      <c r="AW94" s="19">
        <f t="shared" ref="AW94:AW109" si="212">AW72*1.05</f>
        <v>0</v>
      </c>
      <c r="AX94" s="19">
        <f t="shared" ref="AX94:AX109" si="213">(AV94*AW94)*52</f>
        <v>0</v>
      </c>
      <c r="AZ94" s="25">
        <f t="shared" ref="AZ94:AZ109" si="214">AZ72</f>
        <v>220</v>
      </c>
      <c r="BA94" s="19">
        <f t="shared" ref="BA94:BA109" si="215">BA72*1.05</f>
        <v>0</v>
      </c>
      <c r="BB94" s="19">
        <f t="shared" ref="BB94:BB109" si="216">(AZ94*BA94)*52</f>
        <v>0</v>
      </c>
      <c r="BD94" s="25">
        <f t="shared" ref="BD94:BD109" si="217">BD72</f>
        <v>0</v>
      </c>
      <c r="BE94" s="19">
        <f t="shared" ref="BE94:BE109" si="218">BE72*1.05</f>
        <v>0</v>
      </c>
      <c r="BF94" s="19">
        <f t="shared" ref="BF94:BF109" si="219">(BD94*BE94)*52</f>
        <v>0</v>
      </c>
      <c r="BG94" s="31"/>
      <c r="BH94" s="25">
        <f t="shared" ref="BH94:BH109" si="220">BH72</f>
        <v>110</v>
      </c>
      <c r="BI94" s="19">
        <f t="shared" ref="BI94:BI109" si="221">BI72*1.05</f>
        <v>0</v>
      </c>
      <c r="BJ94" s="19">
        <f t="shared" ref="BJ94:BJ109" si="222">(BH94*BI94)*52</f>
        <v>0</v>
      </c>
      <c r="BL94" s="25">
        <f t="shared" ref="BL94:BL109" si="223">BL72</f>
        <v>70</v>
      </c>
      <c r="BM94" s="19">
        <f t="shared" ref="BM94:BM109" si="224">BM72*1.05</f>
        <v>0</v>
      </c>
      <c r="BN94" s="19">
        <f t="shared" ref="BN94:BN109" si="225">(BL94*BM94)*52</f>
        <v>0</v>
      </c>
      <c r="BP94" s="25">
        <f t="shared" ref="BP94:BP109" si="226">BP72</f>
        <v>60</v>
      </c>
      <c r="BQ94" s="19">
        <f t="shared" ref="BQ94:BQ109" si="227">BQ72*1.05</f>
        <v>0</v>
      </c>
      <c r="BR94" s="19">
        <f t="shared" ref="BR94:BR109" si="228">(BP94*BQ94)*52</f>
        <v>0</v>
      </c>
    </row>
    <row r="95" spans="1:71" x14ac:dyDescent="0.25">
      <c r="A95" s="2"/>
      <c r="B95" s="5" t="str">
        <f t="shared" si="177"/>
        <v>BUTCHER PANTS - WHITE</v>
      </c>
      <c r="C95" s="15"/>
      <c r="D95" s="25">
        <f t="shared" si="178"/>
        <v>0</v>
      </c>
      <c r="E95" s="19">
        <f t="shared" si="190"/>
        <v>0</v>
      </c>
      <c r="F95" s="19">
        <f t="shared" si="191"/>
        <v>0</v>
      </c>
      <c r="G95" s="31"/>
      <c r="H95" s="25">
        <f t="shared" si="192"/>
        <v>30</v>
      </c>
      <c r="I95" s="19">
        <f t="shared" si="193"/>
        <v>0</v>
      </c>
      <c r="J95" s="19">
        <f t="shared" si="194"/>
        <v>0</v>
      </c>
      <c r="K95" s="31"/>
      <c r="L95" s="25">
        <f t="shared" si="179"/>
        <v>50</v>
      </c>
      <c r="M95" s="19">
        <f t="shared" si="195"/>
        <v>0</v>
      </c>
      <c r="N95" s="19">
        <f t="shared" si="196"/>
        <v>0</v>
      </c>
      <c r="O95" s="31"/>
      <c r="P95" s="25">
        <f t="shared" si="180"/>
        <v>0</v>
      </c>
      <c r="Q95" s="19">
        <f t="shared" si="181"/>
        <v>0</v>
      </c>
      <c r="R95" s="19">
        <f t="shared" si="182"/>
        <v>0</v>
      </c>
      <c r="T95" s="25">
        <f t="shared" si="183"/>
        <v>90</v>
      </c>
      <c r="U95" s="19">
        <f t="shared" si="184"/>
        <v>0</v>
      </c>
      <c r="V95" s="19">
        <f t="shared" si="185"/>
        <v>0</v>
      </c>
      <c r="X95" s="25">
        <f t="shared" si="186"/>
        <v>90</v>
      </c>
      <c r="Y95" s="19">
        <f t="shared" si="187"/>
        <v>0</v>
      </c>
      <c r="Z95" s="19">
        <f t="shared" si="188"/>
        <v>0</v>
      </c>
      <c r="AA95" s="31"/>
      <c r="AB95" s="25">
        <f t="shared" si="197"/>
        <v>50</v>
      </c>
      <c r="AC95" s="19">
        <f t="shared" si="198"/>
        <v>0</v>
      </c>
      <c r="AD95" s="19">
        <f t="shared" si="199"/>
        <v>0</v>
      </c>
      <c r="AF95" s="25">
        <f t="shared" si="200"/>
        <v>80</v>
      </c>
      <c r="AG95" s="19">
        <f t="shared" si="201"/>
        <v>0</v>
      </c>
      <c r="AH95" s="19">
        <f t="shared" si="202"/>
        <v>0</v>
      </c>
      <c r="AJ95" s="25">
        <f t="shared" si="203"/>
        <v>140</v>
      </c>
      <c r="AK95" s="19">
        <f t="shared" si="204"/>
        <v>0</v>
      </c>
      <c r="AL95" s="19">
        <f t="shared" si="205"/>
        <v>0</v>
      </c>
      <c r="AN95" s="25">
        <f t="shared" si="206"/>
        <v>0</v>
      </c>
      <c r="AO95" s="19">
        <f t="shared" si="207"/>
        <v>0</v>
      </c>
      <c r="AP95" s="19">
        <f t="shared" si="208"/>
        <v>0</v>
      </c>
      <c r="AQ95" s="31"/>
      <c r="AR95" s="25">
        <f t="shared" si="189"/>
        <v>50</v>
      </c>
      <c r="AS95" s="19">
        <f t="shared" si="209"/>
        <v>0</v>
      </c>
      <c r="AT95" s="19">
        <f t="shared" si="210"/>
        <v>0</v>
      </c>
      <c r="AV95" s="25">
        <f t="shared" si="211"/>
        <v>70</v>
      </c>
      <c r="AW95" s="19">
        <f t="shared" si="212"/>
        <v>0</v>
      </c>
      <c r="AX95" s="19">
        <f t="shared" si="213"/>
        <v>0</v>
      </c>
      <c r="AZ95" s="25">
        <f t="shared" si="214"/>
        <v>220</v>
      </c>
      <c r="BA95" s="19">
        <f t="shared" si="215"/>
        <v>0</v>
      </c>
      <c r="BB95" s="19">
        <f t="shared" si="216"/>
        <v>0</v>
      </c>
      <c r="BD95" s="25">
        <f t="shared" si="217"/>
        <v>0</v>
      </c>
      <c r="BE95" s="19">
        <f t="shared" si="218"/>
        <v>0</v>
      </c>
      <c r="BF95" s="19">
        <f t="shared" si="219"/>
        <v>0</v>
      </c>
      <c r="BG95" s="31"/>
      <c r="BH95" s="25">
        <f t="shared" si="220"/>
        <v>110</v>
      </c>
      <c r="BI95" s="19">
        <f t="shared" si="221"/>
        <v>0</v>
      </c>
      <c r="BJ95" s="19">
        <f t="shared" si="222"/>
        <v>0</v>
      </c>
      <c r="BL95" s="25">
        <f t="shared" si="223"/>
        <v>70</v>
      </c>
      <c r="BM95" s="19">
        <f t="shared" si="224"/>
        <v>0</v>
      </c>
      <c r="BN95" s="19">
        <f t="shared" si="225"/>
        <v>0</v>
      </c>
      <c r="BP95" s="25">
        <f t="shared" si="226"/>
        <v>60</v>
      </c>
      <c r="BQ95" s="19">
        <f t="shared" si="227"/>
        <v>0</v>
      </c>
      <c r="BR95" s="19">
        <f t="shared" si="228"/>
        <v>0</v>
      </c>
    </row>
    <row r="96" spans="1:71" x14ac:dyDescent="0.25">
      <c r="A96" s="2"/>
      <c r="B96" s="5" t="str">
        <f t="shared" si="177"/>
        <v>BUTCHER APRONS - RED</v>
      </c>
      <c r="C96" s="15"/>
      <c r="D96" s="25">
        <f t="shared" si="178"/>
        <v>0</v>
      </c>
      <c r="E96" s="19">
        <f t="shared" si="190"/>
        <v>0</v>
      </c>
      <c r="F96" s="19">
        <f t="shared" si="191"/>
        <v>0</v>
      </c>
      <c r="G96" s="31"/>
      <c r="H96" s="25">
        <f t="shared" si="192"/>
        <v>90</v>
      </c>
      <c r="I96" s="19">
        <f t="shared" si="193"/>
        <v>0</v>
      </c>
      <c r="J96" s="19">
        <f t="shared" si="194"/>
        <v>0</v>
      </c>
      <c r="K96" s="31"/>
      <c r="L96" s="25">
        <f t="shared" si="179"/>
        <v>150</v>
      </c>
      <c r="M96" s="19">
        <f t="shared" si="195"/>
        <v>0</v>
      </c>
      <c r="N96" s="19">
        <f t="shared" si="196"/>
        <v>0</v>
      </c>
      <c r="O96" s="31"/>
      <c r="P96" s="25">
        <f t="shared" si="180"/>
        <v>0</v>
      </c>
      <c r="Q96" s="19">
        <f t="shared" si="181"/>
        <v>0</v>
      </c>
      <c r="R96" s="19">
        <f t="shared" si="182"/>
        <v>0</v>
      </c>
      <c r="T96" s="25">
        <f t="shared" si="183"/>
        <v>270</v>
      </c>
      <c r="U96" s="19">
        <f t="shared" si="184"/>
        <v>0</v>
      </c>
      <c r="V96" s="19">
        <f t="shared" si="185"/>
        <v>0</v>
      </c>
      <c r="X96" s="25">
        <f t="shared" si="186"/>
        <v>270</v>
      </c>
      <c r="Y96" s="19">
        <f t="shared" si="187"/>
        <v>0</v>
      </c>
      <c r="Z96" s="19">
        <f t="shared" si="188"/>
        <v>0</v>
      </c>
      <c r="AA96" s="31"/>
      <c r="AB96" s="25">
        <f t="shared" si="197"/>
        <v>150</v>
      </c>
      <c r="AC96" s="19">
        <f t="shared" si="198"/>
        <v>0</v>
      </c>
      <c r="AD96" s="19">
        <f t="shared" si="199"/>
        <v>0</v>
      </c>
      <c r="AF96" s="25">
        <f t="shared" si="200"/>
        <v>240</v>
      </c>
      <c r="AG96" s="19">
        <f t="shared" si="201"/>
        <v>0</v>
      </c>
      <c r="AH96" s="19">
        <f t="shared" si="202"/>
        <v>0</v>
      </c>
      <c r="AJ96" s="25">
        <f t="shared" si="203"/>
        <v>420</v>
      </c>
      <c r="AK96" s="19">
        <f t="shared" si="204"/>
        <v>0</v>
      </c>
      <c r="AL96" s="19">
        <f t="shared" si="205"/>
        <v>0</v>
      </c>
      <c r="AN96" s="25">
        <f t="shared" si="206"/>
        <v>0</v>
      </c>
      <c r="AO96" s="19">
        <f t="shared" si="207"/>
        <v>0</v>
      </c>
      <c r="AP96" s="19">
        <f t="shared" si="208"/>
        <v>0</v>
      </c>
      <c r="AQ96" s="31"/>
      <c r="AR96" s="25">
        <f t="shared" si="189"/>
        <v>150</v>
      </c>
      <c r="AS96" s="19">
        <f t="shared" si="209"/>
        <v>0</v>
      </c>
      <c r="AT96" s="19">
        <f t="shared" si="210"/>
        <v>0</v>
      </c>
      <c r="AV96" s="25">
        <f t="shared" si="211"/>
        <v>210</v>
      </c>
      <c r="AW96" s="19">
        <f t="shared" si="212"/>
        <v>0</v>
      </c>
      <c r="AX96" s="19">
        <f t="shared" si="213"/>
        <v>0</v>
      </c>
      <c r="AZ96" s="25">
        <f t="shared" si="214"/>
        <v>660</v>
      </c>
      <c r="BA96" s="19">
        <f t="shared" si="215"/>
        <v>0</v>
      </c>
      <c r="BB96" s="19">
        <f t="shared" si="216"/>
        <v>0</v>
      </c>
      <c r="BD96" s="25">
        <f t="shared" si="217"/>
        <v>0</v>
      </c>
      <c r="BE96" s="19">
        <f t="shared" si="218"/>
        <v>0</v>
      </c>
      <c r="BF96" s="19">
        <f t="shared" si="219"/>
        <v>0</v>
      </c>
      <c r="BG96" s="31"/>
      <c r="BH96" s="25">
        <f t="shared" si="220"/>
        <v>330</v>
      </c>
      <c r="BI96" s="19">
        <f t="shared" si="221"/>
        <v>0</v>
      </c>
      <c r="BJ96" s="19">
        <f t="shared" si="222"/>
        <v>0</v>
      </c>
      <c r="BL96" s="25">
        <f t="shared" si="223"/>
        <v>210</v>
      </c>
      <c r="BM96" s="19">
        <f t="shared" si="224"/>
        <v>0</v>
      </c>
      <c r="BN96" s="19">
        <f t="shared" si="225"/>
        <v>0</v>
      </c>
      <c r="BP96" s="25">
        <f t="shared" si="226"/>
        <v>180</v>
      </c>
      <c r="BQ96" s="19">
        <f t="shared" si="227"/>
        <v>0</v>
      </c>
      <c r="BR96" s="19">
        <f t="shared" si="228"/>
        <v>0</v>
      </c>
    </row>
    <row r="97" spans="1:71" x14ac:dyDescent="0.25">
      <c r="A97" s="9"/>
      <c r="B97" s="10" t="str">
        <f t="shared" si="177"/>
        <v>BIB APRONS - ROYAL BLUE</v>
      </c>
      <c r="C97" s="16"/>
      <c r="D97" s="25">
        <f t="shared" si="178"/>
        <v>22</v>
      </c>
      <c r="E97" s="19">
        <f t="shared" si="190"/>
        <v>0</v>
      </c>
      <c r="F97" s="19">
        <f t="shared" si="191"/>
        <v>0</v>
      </c>
      <c r="G97" s="31"/>
      <c r="H97" s="25">
        <f t="shared" si="192"/>
        <v>32</v>
      </c>
      <c r="I97" s="19">
        <f t="shared" si="193"/>
        <v>0</v>
      </c>
      <c r="J97" s="19">
        <f t="shared" si="194"/>
        <v>0</v>
      </c>
      <c r="K97" s="31"/>
      <c r="L97" s="25">
        <f t="shared" si="179"/>
        <v>37</v>
      </c>
      <c r="M97" s="19">
        <f t="shared" si="195"/>
        <v>0</v>
      </c>
      <c r="N97" s="19">
        <f t="shared" si="196"/>
        <v>0</v>
      </c>
      <c r="O97" s="31"/>
      <c r="P97" s="25">
        <f t="shared" si="180"/>
        <v>22</v>
      </c>
      <c r="Q97" s="19">
        <f t="shared" si="181"/>
        <v>0</v>
      </c>
      <c r="R97" s="19">
        <f t="shared" si="182"/>
        <v>0</v>
      </c>
      <c r="T97" s="25">
        <f t="shared" si="183"/>
        <v>47</v>
      </c>
      <c r="U97" s="19">
        <f t="shared" si="184"/>
        <v>0</v>
      </c>
      <c r="V97" s="19">
        <f t="shared" si="185"/>
        <v>0</v>
      </c>
      <c r="X97" s="25">
        <f t="shared" si="186"/>
        <v>52</v>
      </c>
      <c r="Y97" s="19">
        <f t="shared" si="187"/>
        <v>0</v>
      </c>
      <c r="Z97" s="19">
        <f t="shared" si="188"/>
        <v>0</v>
      </c>
      <c r="AA97" s="31"/>
      <c r="AB97" s="25">
        <f t="shared" si="197"/>
        <v>37</v>
      </c>
      <c r="AC97" s="19">
        <f t="shared" si="198"/>
        <v>0</v>
      </c>
      <c r="AD97" s="19">
        <f t="shared" si="199"/>
        <v>0</v>
      </c>
      <c r="AF97" s="25">
        <f t="shared" si="200"/>
        <v>57</v>
      </c>
      <c r="AG97" s="19">
        <f t="shared" si="201"/>
        <v>0</v>
      </c>
      <c r="AH97" s="19">
        <f t="shared" si="202"/>
        <v>0</v>
      </c>
      <c r="AJ97" s="25">
        <f t="shared" si="203"/>
        <v>77</v>
      </c>
      <c r="AK97" s="19">
        <f t="shared" si="204"/>
        <v>0</v>
      </c>
      <c r="AL97" s="19">
        <f t="shared" si="205"/>
        <v>0</v>
      </c>
      <c r="AN97" s="25">
        <f t="shared" si="206"/>
        <v>57</v>
      </c>
      <c r="AO97" s="19">
        <f t="shared" si="207"/>
        <v>0</v>
      </c>
      <c r="AP97" s="19">
        <f t="shared" si="208"/>
        <v>0</v>
      </c>
      <c r="AQ97" s="31"/>
      <c r="AR97" s="25">
        <f t="shared" si="189"/>
        <v>57</v>
      </c>
      <c r="AS97" s="19">
        <f t="shared" si="209"/>
        <v>0</v>
      </c>
      <c r="AT97" s="19">
        <f t="shared" si="210"/>
        <v>0</v>
      </c>
      <c r="AV97" s="25">
        <f t="shared" si="211"/>
        <v>62</v>
      </c>
      <c r="AW97" s="19">
        <f t="shared" si="212"/>
        <v>0</v>
      </c>
      <c r="AX97" s="19">
        <f t="shared" si="213"/>
        <v>0</v>
      </c>
      <c r="AZ97" s="25">
        <f t="shared" si="214"/>
        <v>120</v>
      </c>
      <c r="BA97" s="19">
        <f t="shared" si="215"/>
        <v>0</v>
      </c>
      <c r="BB97" s="19">
        <f t="shared" si="216"/>
        <v>0</v>
      </c>
      <c r="BD97" s="25">
        <f t="shared" si="217"/>
        <v>62</v>
      </c>
      <c r="BE97" s="19">
        <f t="shared" si="218"/>
        <v>0</v>
      </c>
      <c r="BF97" s="19">
        <f t="shared" si="219"/>
        <v>0</v>
      </c>
      <c r="BG97" s="31"/>
      <c r="BH97" s="25">
        <f t="shared" si="220"/>
        <v>117</v>
      </c>
      <c r="BI97" s="19">
        <f t="shared" si="221"/>
        <v>0</v>
      </c>
      <c r="BJ97" s="19">
        <f t="shared" si="222"/>
        <v>0</v>
      </c>
      <c r="BL97" s="25">
        <f t="shared" si="223"/>
        <v>52</v>
      </c>
      <c r="BM97" s="19">
        <f t="shared" si="224"/>
        <v>0</v>
      </c>
      <c r="BN97" s="19">
        <f t="shared" si="225"/>
        <v>0</v>
      </c>
      <c r="BP97" s="25">
        <f t="shared" si="226"/>
        <v>42</v>
      </c>
      <c r="BQ97" s="19">
        <f t="shared" si="227"/>
        <v>0</v>
      </c>
      <c r="BR97" s="19">
        <f t="shared" si="228"/>
        <v>0</v>
      </c>
    </row>
    <row r="98" spans="1:71" x14ac:dyDescent="0.25">
      <c r="A98" s="9"/>
      <c r="B98" s="10" t="str">
        <f t="shared" si="177"/>
        <v>BIB APRONS - FOREST GREEN</v>
      </c>
      <c r="C98" s="3"/>
      <c r="D98" s="25">
        <f t="shared" si="178"/>
        <v>7</v>
      </c>
      <c r="E98" s="19">
        <f t="shared" si="190"/>
        <v>0</v>
      </c>
      <c r="F98" s="19">
        <f t="shared" si="191"/>
        <v>0</v>
      </c>
      <c r="G98" s="31"/>
      <c r="H98" s="25">
        <f t="shared" si="192"/>
        <v>12</v>
      </c>
      <c r="I98" s="19">
        <f t="shared" si="193"/>
        <v>0</v>
      </c>
      <c r="J98" s="19">
        <f t="shared" si="194"/>
        <v>0</v>
      </c>
      <c r="K98" s="31"/>
      <c r="L98" s="25">
        <f t="shared" si="179"/>
        <v>30</v>
      </c>
      <c r="M98" s="19">
        <f t="shared" si="195"/>
        <v>0</v>
      </c>
      <c r="N98" s="19">
        <f t="shared" si="196"/>
        <v>0</v>
      </c>
      <c r="O98" s="31"/>
      <c r="P98" s="25">
        <f t="shared" si="180"/>
        <v>8</v>
      </c>
      <c r="Q98" s="19">
        <f t="shared" si="181"/>
        <v>0</v>
      </c>
      <c r="R98" s="19">
        <f t="shared" si="182"/>
        <v>0</v>
      </c>
      <c r="T98" s="25">
        <f t="shared" si="183"/>
        <v>32</v>
      </c>
      <c r="U98" s="19">
        <f t="shared" si="184"/>
        <v>0</v>
      </c>
      <c r="V98" s="19">
        <f t="shared" si="185"/>
        <v>0</v>
      </c>
      <c r="X98" s="25">
        <f t="shared" si="186"/>
        <v>37</v>
      </c>
      <c r="Y98" s="19">
        <f t="shared" si="187"/>
        <v>0</v>
      </c>
      <c r="Z98" s="19">
        <f t="shared" si="188"/>
        <v>0</v>
      </c>
      <c r="AA98" s="31"/>
      <c r="AB98" s="25">
        <f t="shared" si="197"/>
        <v>17</v>
      </c>
      <c r="AC98" s="19">
        <f t="shared" si="198"/>
        <v>0</v>
      </c>
      <c r="AD98" s="19">
        <f t="shared" si="199"/>
        <v>0</v>
      </c>
      <c r="AF98" s="25">
        <f t="shared" si="200"/>
        <v>37</v>
      </c>
      <c r="AG98" s="19">
        <f t="shared" si="201"/>
        <v>0</v>
      </c>
      <c r="AH98" s="19">
        <f t="shared" si="202"/>
        <v>0</v>
      </c>
      <c r="AJ98" s="25">
        <f t="shared" si="203"/>
        <v>77</v>
      </c>
      <c r="AK98" s="19">
        <f t="shared" si="204"/>
        <v>0</v>
      </c>
      <c r="AL98" s="19">
        <f t="shared" si="205"/>
        <v>0</v>
      </c>
      <c r="AN98" s="25">
        <f t="shared" si="206"/>
        <v>37</v>
      </c>
      <c r="AO98" s="19">
        <f t="shared" si="207"/>
        <v>0</v>
      </c>
      <c r="AP98" s="19">
        <f t="shared" si="208"/>
        <v>0</v>
      </c>
      <c r="AQ98" s="31"/>
      <c r="AR98" s="25">
        <f t="shared" si="189"/>
        <v>42</v>
      </c>
      <c r="AS98" s="19">
        <f t="shared" si="209"/>
        <v>0</v>
      </c>
      <c r="AT98" s="19">
        <f t="shared" si="210"/>
        <v>0</v>
      </c>
      <c r="AV98" s="25">
        <f t="shared" si="211"/>
        <v>42</v>
      </c>
      <c r="AW98" s="19">
        <f t="shared" si="212"/>
        <v>0</v>
      </c>
      <c r="AX98" s="19">
        <f t="shared" si="213"/>
        <v>0</v>
      </c>
      <c r="AZ98" s="25">
        <f t="shared" si="214"/>
        <v>100</v>
      </c>
      <c r="BA98" s="19">
        <f t="shared" si="215"/>
        <v>0</v>
      </c>
      <c r="BB98" s="19">
        <f t="shared" si="216"/>
        <v>0</v>
      </c>
      <c r="BD98" s="25">
        <f t="shared" si="217"/>
        <v>12</v>
      </c>
      <c r="BE98" s="19">
        <f t="shared" si="218"/>
        <v>0</v>
      </c>
      <c r="BF98" s="19">
        <f t="shared" si="219"/>
        <v>0</v>
      </c>
      <c r="BG98" s="31"/>
      <c r="BH98" s="25">
        <f t="shared" si="220"/>
        <v>33</v>
      </c>
      <c r="BI98" s="19">
        <f t="shared" si="221"/>
        <v>0</v>
      </c>
      <c r="BJ98" s="19">
        <f t="shared" si="222"/>
        <v>0</v>
      </c>
      <c r="BL98" s="25">
        <f t="shared" si="223"/>
        <v>32</v>
      </c>
      <c r="BM98" s="19">
        <f t="shared" si="224"/>
        <v>0</v>
      </c>
      <c r="BN98" s="19">
        <f t="shared" si="225"/>
        <v>0</v>
      </c>
      <c r="BP98" s="25">
        <f t="shared" si="226"/>
        <v>32</v>
      </c>
      <c r="BQ98" s="19">
        <f t="shared" si="227"/>
        <v>0</v>
      </c>
      <c r="BR98" s="19">
        <f t="shared" si="228"/>
        <v>0</v>
      </c>
    </row>
    <row r="99" spans="1:71" x14ac:dyDescent="0.25">
      <c r="A99" s="9"/>
      <c r="B99" s="10" t="str">
        <f t="shared" si="177"/>
        <v>BIB APRONS - WINE</v>
      </c>
      <c r="C99" s="13"/>
      <c r="D99" s="25">
        <f t="shared" si="178"/>
        <v>27</v>
      </c>
      <c r="E99" s="19">
        <f t="shared" si="190"/>
        <v>0</v>
      </c>
      <c r="F99" s="19">
        <f t="shared" si="191"/>
        <v>0</v>
      </c>
      <c r="G99" s="31"/>
      <c r="H99" s="25">
        <f t="shared" si="192"/>
        <v>22</v>
      </c>
      <c r="I99" s="19">
        <f t="shared" si="193"/>
        <v>0</v>
      </c>
      <c r="J99" s="19">
        <f t="shared" si="194"/>
        <v>0</v>
      </c>
      <c r="K99" s="31"/>
      <c r="L99" s="25">
        <f t="shared" si="179"/>
        <v>47</v>
      </c>
      <c r="M99" s="19">
        <f t="shared" si="195"/>
        <v>0</v>
      </c>
      <c r="N99" s="19">
        <f t="shared" si="196"/>
        <v>0</v>
      </c>
      <c r="O99" s="31"/>
      <c r="P99" s="25">
        <f t="shared" si="180"/>
        <v>27</v>
      </c>
      <c r="Q99" s="19">
        <f t="shared" si="181"/>
        <v>0</v>
      </c>
      <c r="R99" s="19">
        <f t="shared" si="182"/>
        <v>0</v>
      </c>
      <c r="T99" s="25">
        <f t="shared" si="183"/>
        <v>112</v>
      </c>
      <c r="U99" s="19">
        <f t="shared" si="184"/>
        <v>0</v>
      </c>
      <c r="V99" s="19">
        <f t="shared" si="185"/>
        <v>0</v>
      </c>
      <c r="X99" s="25">
        <f t="shared" si="186"/>
        <v>77</v>
      </c>
      <c r="Y99" s="19">
        <f t="shared" si="187"/>
        <v>0</v>
      </c>
      <c r="Z99" s="19">
        <f t="shared" si="188"/>
        <v>0</v>
      </c>
      <c r="AA99" s="31"/>
      <c r="AB99" s="25">
        <f t="shared" si="197"/>
        <v>62</v>
      </c>
      <c r="AC99" s="19">
        <f t="shared" si="198"/>
        <v>0</v>
      </c>
      <c r="AD99" s="19">
        <f t="shared" si="199"/>
        <v>0</v>
      </c>
      <c r="AF99" s="25">
        <f t="shared" si="200"/>
        <v>97</v>
      </c>
      <c r="AG99" s="19">
        <f t="shared" si="201"/>
        <v>0</v>
      </c>
      <c r="AH99" s="19">
        <f t="shared" si="202"/>
        <v>0</v>
      </c>
      <c r="AJ99" s="25">
        <f t="shared" si="203"/>
        <v>210</v>
      </c>
      <c r="AK99" s="19">
        <f t="shared" si="204"/>
        <v>0</v>
      </c>
      <c r="AL99" s="19">
        <f t="shared" si="205"/>
        <v>0</v>
      </c>
      <c r="AN99" s="25">
        <f t="shared" si="206"/>
        <v>72</v>
      </c>
      <c r="AO99" s="19">
        <f t="shared" si="207"/>
        <v>0</v>
      </c>
      <c r="AP99" s="19">
        <f t="shared" si="208"/>
        <v>0</v>
      </c>
      <c r="AQ99" s="31"/>
      <c r="AR99" s="25">
        <f t="shared" si="189"/>
        <v>82</v>
      </c>
      <c r="AS99" s="19">
        <f t="shared" si="209"/>
        <v>0</v>
      </c>
      <c r="AT99" s="19">
        <f t="shared" si="210"/>
        <v>0</v>
      </c>
      <c r="AV99" s="25">
        <f t="shared" si="211"/>
        <v>97</v>
      </c>
      <c r="AW99" s="19">
        <f t="shared" si="212"/>
        <v>0</v>
      </c>
      <c r="AX99" s="19">
        <f t="shared" si="213"/>
        <v>0</v>
      </c>
      <c r="AZ99" s="25">
        <f t="shared" si="214"/>
        <v>300</v>
      </c>
      <c r="BA99" s="19">
        <f t="shared" si="215"/>
        <v>0</v>
      </c>
      <c r="BB99" s="19">
        <f t="shared" si="216"/>
        <v>0</v>
      </c>
      <c r="BD99" s="25">
        <f t="shared" si="217"/>
        <v>52</v>
      </c>
      <c r="BE99" s="19">
        <f t="shared" si="218"/>
        <v>0</v>
      </c>
      <c r="BF99" s="19">
        <f t="shared" si="219"/>
        <v>0</v>
      </c>
      <c r="BG99" s="31"/>
      <c r="BH99" s="25">
        <f t="shared" si="220"/>
        <v>80</v>
      </c>
      <c r="BI99" s="19">
        <f t="shared" si="221"/>
        <v>0</v>
      </c>
      <c r="BJ99" s="19">
        <f t="shared" si="222"/>
        <v>0</v>
      </c>
      <c r="BL99" s="25">
        <f t="shared" si="223"/>
        <v>77</v>
      </c>
      <c r="BM99" s="19">
        <f t="shared" si="224"/>
        <v>0</v>
      </c>
      <c r="BN99" s="19">
        <f t="shared" si="225"/>
        <v>0</v>
      </c>
      <c r="BP99" s="25">
        <f t="shared" si="226"/>
        <v>67</v>
      </c>
      <c r="BQ99" s="19">
        <f t="shared" si="227"/>
        <v>0</v>
      </c>
      <c r="BR99" s="19">
        <f t="shared" si="228"/>
        <v>0</v>
      </c>
    </row>
    <row r="100" spans="1:71" x14ac:dyDescent="0.25">
      <c r="A100" s="9"/>
      <c r="B100" s="10" t="s">
        <v>23</v>
      </c>
      <c r="C100" s="13"/>
      <c r="D100" s="25">
        <f t="shared" si="178"/>
        <v>22</v>
      </c>
      <c r="E100" s="19">
        <f t="shared" si="190"/>
        <v>0</v>
      </c>
      <c r="F100" s="19">
        <f t="shared" si="191"/>
        <v>0</v>
      </c>
      <c r="G100" s="31"/>
      <c r="H100" s="25">
        <f t="shared" si="192"/>
        <v>32</v>
      </c>
      <c r="I100" s="19">
        <f t="shared" si="193"/>
        <v>0</v>
      </c>
      <c r="J100" s="19">
        <f t="shared" si="194"/>
        <v>0</v>
      </c>
      <c r="K100" s="31"/>
      <c r="L100" s="25">
        <f t="shared" si="179"/>
        <v>37</v>
      </c>
      <c r="M100" s="19">
        <f t="shared" si="195"/>
        <v>0</v>
      </c>
      <c r="N100" s="19">
        <f t="shared" si="196"/>
        <v>0</v>
      </c>
      <c r="O100" s="31"/>
      <c r="P100" s="25">
        <f t="shared" si="180"/>
        <v>22</v>
      </c>
      <c r="Q100" s="19">
        <f t="shared" si="181"/>
        <v>0</v>
      </c>
      <c r="R100" s="19">
        <f t="shared" si="182"/>
        <v>0</v>
      </c>
      <c r="T100" s="25">
        <f t="shared" si="183"/>
        <v>47</v>
      </c>
      <c r="U100" s="19">
        <f t="shared" si="184"/>
        <v>0</v>
      </c>
      <c r="V100" s="19">
        <f t="shared" si="185"/>
        <v>0</v>
      </c>
      <c r="X100" s="25">
        <f t="shared" si="186"/>
        <v>52</v>
      </c>
      <c r="Y100" s="19">
        <f t="shared" si="187"/>
        <v>0</v>
      </c>
      <c r="Z100" s="19">
        <f t="shared" si="188"/>
        <v>0</v>
      </c>
      <c r="AA100" s="31"/>
      <c r="AB100" s="25">
        <f t="shared" si="197"/>
        <v>37</v>
      </c>
      <c r="AC100" s="19">
        <f t="shared" si="198"/>
        <v>0</v>
      </c>
      <c r="AD100" s="19">
        <f t="shared" si="199"/>
        <v>0</v>
      </c>
      <c r="AF100" s="25">
        <f t="shared" si="200"/>
        <v>57</v>
      </c>
      <c r="AG100" s="19">
        <f t="shared" si="201"/>
        <v>0</v>
      </c>
      <c r="AH100" s="19">
        <f t="shared" si="202"/>
        <v>0</v>
      </c>
      <c r="AJ100" s="25">
        <f t="shared" si="203"/>
        <v>77</v>
      </c>
      <c r="AK100" s="19">
        <f t="shared" si="204"/>
        <v>0</v>
      </c>
      <c r="AL100" s="19">
        <f t="shared" si="205"/>
        <v>0</v>
      </c>
      <c r="AN100" s="25">
        <f t="shared" si="206"/>
        <v>57</v>
      </c>
      <c r="AO100" s="19">
        <f t="shared" si="207"/>
        <v>0</v>
      </c>
      <c r="AP100" s="19">
        <f t="shared" si="208"/>
        <v>0</v>
      </c>
      <c r="AQ100" s="31"/>
      <c r="AR100" s="25">
        <f t="shared" si="189"/>
        <v>57</v>
      </c>
      <c r="AS100" s="19">
        <f t="shared" si="209"/>
        <v>0</v>
      </c>
      <c r="AT100" s="19">
        <f t="shared" si="210"/>
        <v>0</v>
      </c>
      <c r="AV100" s="25">
        <f t="shared" si="211"/>
        <v>62</v>
      </c>
      <c r="AW100" s="19">
        <f t="shared" si="212"/>
        <v>0</v>
      </c>
      <c r="AX100" s="19">
        <f t="shared" si="213"/>
        <v>0</v>
      </c>
      <c r="AZ100" s="25">
        <f t="shared" si="214"/>
        <v>120</v>
      </c>
      <c r="BA100" s="19">
        <f t="shared" si="215"/>
        <v>0</v>
      </c>
      <c r="BB100" s="19">
        <f t="shared" si="216"/>
        <v>0</v>
      </c>
      <c r="BD100" s="25">
        <f t="shared" si="217"/>
        <v>62</v>
      </c>
      <c r="BE100" s="19">
        <f t="shared" si="218"/>
        <v>0</v>
      </c>
      <c r="BF100" s="19">
        <f t="shared" si="219"/>
        <v>0</v>
      </c>
      <c r="BG100" s="31"/>
      <c r="BH100" s="25">
        <f t="shared" si="220"/>
        <v>117</v>
      </c>
      <c r="BI100" s="19">
        <f t="shared" si="221"/>
        <v>0</v>
      </c>
      <c r="BJ100" s="19">
        <f t="shared" si="222"/>
        <v>0</v>
      </c>
      <c r="BL100" s="25">
        <f t="shared" si="223"/>
        <v>52</v>
      </c>
      <c r="BM100" s="19">
        <f t="shared" si="224"/>
        <v>0</v>
      </c>
      <c r="BN100" s="19">
        <f t="shared" si="225"/>
        <v>0</v>
      </c>
      <c r="BP100" s="25">
        <f t="shared" si="226"/>
        <v>42</v>
      </c>
      <c r="BQ100" s="19">
        <f t="shared" si="227"/>
        <v>0</v>
      </c>
      <c r="BR100" s="19">
        <f t="shared" si="228"/>
        <v>0</v>
      </c>
    </row>
    <row r="101" spans="1:71" x14ac:dyDescent="0.25">
      <c r="A101" s="9"/>
      <c r="B101" s="10" t="s">
        <v>24</v>
      </c>
      <c r="C101" s="13"/>
      <c r="D101" s="25">
        <f t="shared" si="178"/>
        <v>7</v>
      </c>
      <c r="E101" s="19">
        <f t="shared" si="190"/>
        <v>0</v>
      </c>
      <c r="F101" s="19">
        <f t="shared" si="191"/>
        <v>0</v>
      </c>
      <c r="G101" s="31"/>
      <c r="H101" s="25">
        <f t="shared" si="192"/>
        <v>12</v>
      </c>
      <c r="I101" s="19">
        <f t="shared" si="193"/>
        <v>0</v>
      </c>
      <c r="J101" s="19">
        <f t="shared" si="194"/>
        <v>0</v>
      </c>
      <c r="K101" s="31"/>
      <c r="L101" s="25">
        <f t="shared" si="179"/>
        <v>30</v>
      </c>
      <c r="M101" s="19">
        <f t="shared" si="195"/>
        <v>0</v>
      </c>
      <c r="N101" s="19">
        <f t="shared" si="196"/>
        <v>0</v>
      </c>
      <c r="O101" s="31"/>
      <c r="P101" s="25">
        <f t="shared" si="180"/>
        <v>8</v>
      </c>
      <c r="Q101" s="19">
        <f t="shared" si="181"/>
        <v>0</v>
      </c>
      <c r="R101" s="19">
        <f t="shared" si="182"/>
        <v>0</v>
      </c>
      <c r="T101" s="25">
        <f t="shared" si="183"/>
        <v>32</v>
      </c>
      <c r="U101" s="19">
        <f t="shared" si="184"/>
        <v>0</v>
      </c>
      <c r="V101" s="19">
        <f t="shared" si="185"/>
        <v>0</v>
      </c>
      <c r="X101" s="25">
        <f t="shared" si="186"/>
        <v>37</v>
      </c>
      <c r="Y101" s="19">
        <f t="shared" si="187"/>
        <v>0</v>
      </c>
      <c r="Z101" s="19">
        <f t="shared" si="188"/>
        <v>0</v>
      </c>
      <c r="AA101" s="31"/>
      <c r="AB101" s="25">
        <f t="shared" si="197"/>
        <v>17</v>
      </c>
      <c r="AC101" s="19">
        <f t="shared" si="198"/>
        <v>0</v>
      </c>
      <c r="AD101" s="19">
        <f t="shared" si="199"/>
        <v>0</v>
      </c>
      <c r="AF101" s="25">
        <f t="shared" si="200"/>
        <v>37</v>
      </c>
      <c r="AG101" s="19">
        <f t="shared" si="201"/>
        <v>0</v>
      </c>
      <c r="AH101" s="19">
        <f t="shared" si="202"/>
        <v>0</v>
      </c>
      <c r="AJ101" s="25">
        <f t="shared" si="203"/>
        <v>77</v>
      </c>
      <c r="AK101" s="19">
        <f t="shared" si="204"/>
        <v>0</v>
      </c>
      <c r="AL101" s="19">
        <f t="shared" si="205"/>
        <v>0</v>
      </c>
      <c r="AN101" s="25">
        <f t="shared" si="206"/>
        <v>37</v>
      </c>
      <c r="AO101" s="19">
        <f t="shared" si="207"/>
        <v>0</v>
      </c>
      <c r="AP101" s="19">
        <f t="shared" si="208"/>
        <v>0</v>
      </c>
      <c r="AQ101" s="31"/>
      <c r="AR101" s="25">
        <f t="shared" si="189"/>
        <v>42</v>
      </c>
      <c r="AS101" s="19">
        <f t="shared" si="209"/>
        <v>0</v>
      </c>
      <c r="AT101" s="19">
        <f t="shared" si="210"/>
        <v>0</v>
      </c>
      <c r="AV101" s="25">
        <f t="shared" si="211"/>
        <v>42</v>
      </c>
      <c r="AW101" s="19">
        <f t="shared" si="212"/>
        <v>0</v>
      </c>
      <c r="AX101" s="19">
        <f t="shared" si="213"/>
        <v>0</v>
      </c>
      <c r="AZ101" s="25">
        <f t="shared" si="214"/>
        <v>100</v>
      </c>
      <c r="BA101" s="19">
        <f t="shared" si="215"/>
        <v>0</v>
      </c>
      <c r="BB101" s="19">
        <f t="shared" si="216"/>
        <v>0</v>
      </c>
      <c r="BD101" s="25">
        <f t="shared" si="217"/>
        <v>12</v>
      </c>
      <c r="BE101" s="19">
        <f t="shared" si="218"/>
        <v>0</v>
      </c>
      <c r="BF101" s="19">
        <f t="shared" si="219"/>
        <v>0</v>
      </c>
      <c r="BG101" s="31"/>
      <c r="BH101" s="25">
        <f t="shared" si="220"/>
        <v>33</v>
      </c>
      <c r="BI101" s="19">
        <f t="shared" si="221"/>
        <v>0</v>
      </c>
      <c r="BJ101" s="19">
        <f t="shared" si="222"/>
        <v>0</v>
      </c>
      <c r="BL101" s="25">
        <f t="shared" si="223"/>
        <v>32</v>
      </c>
      <c r="BM101" s="19">
        <f t="shared" si="224"/>
        <v>0</v>
      </c>
      <c r="BN101" s="19">
        <f t="shared" si="225"/>
        <v>0</v>
      </c>
      <c r="BP101" s="25">
        <f t="shared" si="226"/>
        <v>32</v>
      </c>
      <c r="BQ101" s="19">
        <f t="shared" si="227"/>
        <v>0</v>
      </c>
      <c r="BR101" s="19">
        <f t="shared" si="228"/>
        <v>0</v>
      </c>
    </row>
    <row r="102" spans="1:71" x14ac:dyDescent="0.25">
      <c r="A102" s="9"/>
      <c r="B102" s="10" t="s">
        <v>25</v>
      </c>
      <c r="C102" s="13"/>
      <c r="D102" s="25">
        <f t="shared" si="178"/>
        <v>22</v>
      </c>
      <c r="E102" s="19">
        <f t="shared" si="190"/>
        <v>0</v>
      </c>
      <c r="F102" s="19">
        <f t="shared" si="191"/>
        <v>0</v>
      </c>
      <c r="G102" s="31"/>
      <c r="H102" s="25">
        <f t="shared" si="192"/>
        <v>22</v>
      </c>
      <c r="I102" s="19">
        <f t="shared" si="193"/>
        <v>0</v>
      </c>
      <c r="J102" s="19">
        <f t="shared" si="194"/>
        <v>0</v>
      </c>
      <c r="K102" s="31"/>
      <c r="L102" s="25">
        <f t="shared" si="179"/>
        <v>47</v>
      </c>
      <c r="M102" s="19">
        <f t="shared" si="195"/>
        <v>0</v>
      </c>
      <c r="N102" s="19">
        <f t="shared" si="196"/>
        <v>0</v>
      </c>
      <c r="O102" s="31"/>
      <c r="P102" s="25">
        <f t="shared" si="180"/>
        <v>22</v>
      </c>
      <c r="Q102" s="19">
        <f t="shared" si="181"/>
        <v>0</v>
      </c>
      <c r="R102" s="19">
        <f t="shared" si="182"/>
        <v>0</v>
      </c>
      <c r="T102" s="25">
        <f t="shared" si="183"/>
        <v>112</v>
      </c>
      <c r="U102" s="19">
        <f t="shared" si="184"/>
        <v>0</v>
      </c>
      <c r="V102" s="19">
        <f t="shared" si="185"/>
        <v>0</v>
      </c>
      <c r="X102" s="25">
        <f t="shared" si="186"/>
        <v>77</v>
      </c>
      <c r="Y102" s="19">
        <f t="shared" si="187"/>
        <v>0</v>
      </c>
      <c r="Z102" s="19">
        <f t="shared" si="188"/>
        <v>0</v>
      </c>
      <c r="AA102" s="31"/>
      <c r="AB102" s="25">
        <f t="shared" si="197"/>
        <v>62</v>
      </c>
      <c r="AC102" s="19">
        <f t="shared" si="198"/>
        <v>0</v>
      </c>
      <c r="AD102" s="19">
        <f t="shared" si="199"/>
        <v>0</v>
      </c>
      <c r="AF102" s="25">
        <f t="shared" si="200"/>
        <v>97</v>
      </c>
      <c r="AG102" s="19">
        <f t="shared" si="201"/>
        <v>0</v>
      </c>
      <c r="AH102" s="19">
        <f t="shared" si="202"/>
        <v>0</v>
      </c>
      <c r="AJ102" s="25">
        <f t="shared" si="203"/>
        <v>210</v>
      </c>
      <c r="AK102" s="19">
        <f t="shared" si="204"/>
        <v>0</v>
      </c>
      <c r="AL102" s="19">
        <f t="shared" si="205"/>
        <v>0</v>
      </c>
      <c r="AN102" s="25">
        <f t="shared" si="206"/>
        <v>72</v>
      </c>
      <c r="AO102" s="19">
        <f t="shared" si="207"/>
        <v>0</v>
      </c>
      <c r="AP102" s="19">
        <f t="shared" si="208"/>
        <v>0</v>
      </c>
      <c r="AQ102" s="31"/>
      <c r="AR102" s="25">
        <f t="shared" si="189"/>
        <v>82</v>
      </c>
      <c r="AS102" s="19">
        <f t="shared" si="209"/>
        <v>0</v>
      </c>
      <c r="AT102" s="19">
        <f t="shared" si="210"/>
        <v>0</v>
      </c>
      <c r="AV102" s="25">
        <f t="shared" si="211"/>
        <v>97</v>
      </c>
      <c r="AW102" s="19">
        <f t="shared" si="212"/>
        <v>0</v>
      </c>
      <c r="AX102" s="19">
        <f t="shared" si="213"/>
        <v>0</v>
      </c>
      <c r="AZ102" s="25">
        <f t="shared" si="214"/>
        <v>300</v>
      </c>
      <c r="BA102" s="19">
        <f t="shared" si="215"/>
        <v>0</v>
      </c>
      <c r="BB102" s="19">
        <f t="shared" si="216"/>
        <v>0</v>
      </c>
      <c r="BD102" s="25">
        <f t="shared" si="217"/>
        <v>52</v>
      </c>
      <c r="BE102" s="19">
        <f t="shared" si="218"/>
        <v>0</v>
      </c>
      <c r="BF102" s="19">
        <f t="shared" si="219"/>
        <v>0</v>
      </c>
      <c r="BG102" s="31"/>
      <c r="BH102" s="25">
        <f t="shared" si="220"/>
        <v>80</v>
      </c>
      <c r="BI102" s="19">
        <f t="shared" si="221"/>
        <v>0</v>
      </c>
      <c r="BJ102" s="19">
        <f t="shared" si="222"/>
        <v>0</v>
      </c>
      <c r="BL102" s="25">
        <f t="shared" si="223"/>
        <v>77</v>
      </c>
      <c r="BM102" s="19">
        <f t="shared" si="224"/>
        <v>0</v>
      </c>
      <c r="BN102" s="19">
        <f t="shared" si="225"/>
        <v>0</v>
      </c>
      <c r="BP102" s="25">
        <f t="shared" si="226"/>
        <v>67</v>
      </c>
      <c r="BQ102" s="19">
        <f t="shared" si="227"/>
        <v>0</v>
      </c>
      <c r="BR102" s="19">
        <f t="shared" si="228"/>
        <v>0</v>
      </c>
    </row>
    <row r="103" spans="1:71" x14ac:dyDescent="0.25">
      <c r="A103" s="2"/>
      <c r="B103" s="5" t="str">
        <f t="shared" ref="B103:B112" si="229">B15</f>
        <v>MAT 3' X 5' BLACK/GRAY</v>
      </c>
      <c r="C103" s="14"/>
      <c r="D103" s="25">
        <f t="shared" si="178"/>
        <v>0</v>
      </c>
      <c r="E103" s="19">
        <f t="shared" si="190"/>
        <v>0</v>
      </c>
      <c r="F103" s="19">
        <f t="shared" si="191"/>
        <v>0</v>
      </c>
      <c r="G103" s="31"/>
      <c r="H103" s="25">
        <f t="shared" si="192"/>
        <v>0</v>
      </c>
      <c r="I103" s="19">
        <f t="shared" si="193"/>
        <v>0</v>
      </c>
      <c r="J103" s="19">
        <f t="shared" si="194"/>
        <v>0</v>
      </c>
      <c r="K103" s="31"/>
      <c r="L103" s="25">
        <f t="shared" si="179"/>
        <v>4</v>
      </c>
      <c r="M103" s="19">
        <f t="shared" si="195"/>
        <v>0</v>
      </c>
      <c r="N103" s="19">
        <f t="shared" si="196"/>
        <v>0</v>
      </c>
      <c r="O103" s="31"/>
      <c r="P103" s="25">
        <f t="shared" si="180"/>
        <v>0</v>
      </c>
      <c r="Q103" s="19">
        <f t="shared" si="181"/>
        <v>0</v>
      </c>
      <c r="R103" s="19">
        <f t="shared" si="182"/>
        <v>0</v>
      </c>
      <c r="T103" s="25">
        <f t="shared" si="183"/>
        <v>2</v>
      </c>
      <c r="U103" s="19">
        <f t="shared" si="184"/>
        <v>0</v>
      </c>
      <c r="V103" s="19">
        <f t="shared" si="185"/>
        <v>0</v>
      </c>
      <c r="X103" s="25">
        <f t="shared" si="186"/>
        <v>0</v>
      </c>
      <c r="Y103" s="19">
        <f t="shared" si="187"/>
        <v>0</v>
      </c>
      <c r="Z103" s="19">
        <f t="shared" si="188"/>
        <v>0</v>
      </c>
      <c r="AA103" s="31"/>
      <c r="AB103" s="25">
        <f t="shared" si="197"/>
        <v>0</v>
      </c>
      <c r="AC103" s="19">
        <f t="shared" si="198"/>
        <v>0</v>
      </c>
      <c r="AD103" s="19">
        <f t="shared" si="199"/>
        <v>0</v>
      </c>
      <c r="AF103" s="25">
        <f t="shared" si="200"/>
        <v>6</v>
      </c>
      <c r="AG103" s="19">
        <f t="shared" si="201"/>
        <v>0</v>
      </c>
      <c r="AH103" s="19">
        <f t="shared" si="202"/>
        <v>0</v>
      </c>
      <c r="AJ103" s="25">
        <f t="shared" si="203"/>
        <v>12</v>
      </c>
      <c r="AK103" s="19">
        <f t="shared" si="204"/>
        <v>0</v>
      </c>
      <c r="AL103" s="19">
        <f t="shared" si="205"/>
        <v>0</v>
      </c>
      <c r="AN103" s="25">
        <f t="shared" si="206"/>
        <v>4</v>
      </c>
      <c r="AO103" s="19">
        <f t="shared" si="207"/>
        <v>0</v>
      </c>
      <c r="AP103" s="19">
        <f t="shared" si="208"/>
        <v>0</v>
      </c>
      <c r="AQ103" s="31"/>
      <c r="AR103" s="25">
        <f t="shared" si="189"/>
        <v>0</v>
      </c>
      <c r="AS103" s="19">
        <f t="shared" si="209"/>
        <v>0</v>
      </c>
      <c r="AT103" s="19">
        <f t="shared" si="210"/>
        <v>0</v>
      </c>
      <c r="AV103" s="25">
        <f t="shared" si="211"/>
        <v>4</v>
      </c>
      <c r="AW103" s="19">
        <f t="shared" si="212"/>
        <v>0</v>
      </c>
      <c r="AX103" s="19">
        <f t="shared" si="213"/>
        <v>0</v>
      </c>
      <c r="AZ103" s="25">
        <f t="shared" si="214"/>
        <v>6</v>
      </c>
      <c r="BA103" s="19">
        <f t="shared" si="215"/>
        <v>0</v>
      </c>
      <c r="BB103" s="19">
        <f t="shared" si="216"/>
        <v>0</v>
      </c>
      <c r="BD103" s="25">
        <f t="shared" si="217"/>
        <v>0</v>
      </c>
      <c r="BE103" s="19">
        <f t="shared" si="218"/>
        <v>0</v>
      </c>
      <c r="BF103" s="19">
        <f t="shared" si="219"/>
        <v>0</v>
      </c>
      <c r="BG103" s="31"/>
      <c r="BH103" s="25">
        <f t="shared" si="220"/>
        <v>0</v>
      </c>
      <c r="BI103" s="19">
        <f t="shared" si="221"/>
        <v>0</v>
      </c>
      <c r="BJ103" s="19">
        <f t="shared" si="222"/>
        <v>0</v>
      </c>
      <c r="BL103" s="25">
        <f t="shared" si="223"/>
        <v>4</v>
      </c>
      <c r="BM103" s="19">
        <f t="shared" si="224"/>
        <v>0</v>
      </c>
      <c r="BN103" s="19">
        <f t="shared" si="225"/>
        <v>0</v>
      </c>
      <c r="BP103" s="25">
        <f t="shared" si="226"/>
        <v>0</v>
      </c>
      <c r="BQ103" s="19">
        <f t="shared" si="227"/>
        <v>0</v>
      </c>
      <c r="BR103" s="19">
        <f t="shared" si="228"/>
        <v>0</v>
      </c>
    </row>
    <row r="104" spans="1:71" x14ac:dyDescent="0.25">
      <c r="A104" s="2"/>
      <c r="B104" s="5" t="str">
        <f t="shared" si="229"/>
        <v>MAT 3' X 10' BLACK/GRAY</v>
      </c>
      <c r="C104" s="14"/>
      <c r="D104" s="25">
        <f t="shared" si="178"/>
        <v>0</v>
      </c>
      <c r="E104" s="19">
        <f t="shared" si="190"/>
        <v>0</v>
      </c>
      <c r="F104" s="19">
        <f t="shared" si="191"/>
        <v>0</v>
      </c>
      <c r="G104" s="31"/>
      <c r="H104" s="25">
        <f t="shared" si="192"/>
        <v>0</v>
      </c>
      <c r="I104" s="19">
        <f t="shared" si="193"/>
        <v>0</v>
      </c>
      <c r="J104" s="19">
        <f t="shared" si="194"/>
        <v>0</v>
      </c>
      <c r="K104" s="31"/>
      <c r="L104" s="25">
        <f t="shared" si="179"/>
        <v>4</v>
      </c>
      <c r="M104" s="19">
        <f t="shared" si="195"/>
        <v>0</v>
      </c>
      <c r="N104" s="19">
        <f t="shared" si="196"/>
        <v>0</v>
      </c>
      <c r="O104" s="31"/>
      <c r="P104" s="25">
        <f t="shared" si="180"/>
        <v>20</v>
      </c>
      <c r="Q104" s="19">
        <f t="shared" si="181"/>
        <v>0</v>
      </c>
      <c r="R104" s="19">
        <f t="shared" si="182"/>
        <v>0</v>
      </c>
      <c r="T104" s="25">
        <f t="shared" si="183"/>
        <v>2</v>
      </c>
      <c r="U104" s="19">
        <f t="shared" si="184"/>
        <v>0</v>
      </c>
      <c r="V104" s="19">
        <f t="shared" si="185"/>
        <v>0</v>
      </c>
      <c r="X104" s="25">
        <f t="shared" si="186"/>
        <v>0</v>
      </c>
      <c r="Y104" s="19">
        <f t="shared" si="187"/>
        <v>0</v>
      </c>
      <c r="Z104" s="19">
        <f t="shared" si="188"/>
        <v>0</v>
      </c>
      <c r="AA104" s="31"/>
      <c r="AB104" s="25">
        <f t="shared" si="197"/>
        <v>0</v>
      </c>
      <c r="AC104" s="19">
        <f t="shared" si="198"/>
        <v>0</v>
      </c>
      <c r="AD104" s="19">
        <f t="shared" si="199"/>
        <v>0</v>
      </c>
      <c r="AF104" s="25">
        <f t="shared" si="200"/>
        <v>6</v>
      </c>
      <c r="AG104" s="19">
        <f t="shared" si="201"/>
        <v>0</v>
      </c>
      <c r="AH104" s="19">
        <f t="shared" si="202"/>
        <v>0</v>
      </c>
      <c r="AJ104" s="25">
        <f t="shared" si="203"/>
        <v>12</v>
      </c>
      <c r="AK104" s="19">
        <f t="shared" si="204"/>
        <v>0</v>
      </c>
      <c r="AL104" s="19">
        <f t="shared" si="205"/>
        <v>0</v>
      </c>
      <c r="AN104" s="25">
        <f t="shared" si="206"/>
        <v>4</v>
      </c>
      <c r="AO104" s="19">
        <f t="shared" si="207"/>
        <v>0</v>
      </c>
      <c r="AP104" s="19">
        <f t="shared" si="208"/>
        <v>0</v>
      </c>
      <c r="AQ104" s="31"/>
      <c r="AR104" s="25">
        <f t="shared" si="189"/>
        <v>2</v>
      </c>
      <c r="AS104" s="19">
        <f t="shared" si="209"/>
        <v>0</v>
      </c>
      <c r="AT104" s="19">
        <f t="shared" si="210"/>
        <v>0</v>
      </c>
      <c r="AV104" s="25">
        <f t="shared" si="211"/>
        <v>4</v>
      </c>
      <c r="AW104" s="19">
        <f t="shared" si="212"/>
        <v>0</v>
      </c>
      <c r="AX104" s="19">
        <f t="shared" si="213"/>
        <v>0</v>
      </c>
      <c r="AZ104" s="25">
        <f t="shared" si="214"/>
        <v>6</v>
      </c>
      <c r="BA104" s="19">
        <f t="shared" si="215"/>
        <v>0</v>
      </c>
      <c r="BB104" s="19">
        <f t="shared" si="216"/>
        <v>0</v>
      </c>
      <c r="BD104" s="25">
        <f t="shared" si="217"/>
        <v>0</v>
      </c>
      <c r="BE104" s="19">
        <f t="shared" si="218"/>
        <v>0</v>
      </c>
      <c r="BF104" s="19">
        <f t="shared" si="219"/>
        <v>0</v>
      </c>
      <c r="BG104" s="31"/>
      <c r="BH104" s="25">
        <f t="shared" si="220"/>
        <v>42</v>
      </c>
      <c r="BI104" s="19">
        <f t="shared" si="221"/>
        <v>0</v>
      </c>
      <c r="BJ104" s="19">
        <f t="shared" si="222"/>
        <v>0</v>
      </c>
      <c r="BL104" s="25">
        <f t="shared" si="223"/>
        <v>4</v>
      </c>
      <c r="BM104" s="19">
        <f t="shared" si="224"/>
        <v>0</v>
      </c>
      <c r="BN104" s="19">
        <f t="shared" si="225"/>
        <v>0</v>
      </c>
      <c r="BP104" s="25">
        <f t="shared" si="226"/>
        <v>0</v>
      </c>
      <c r="BQ104" s="19">
        <f t="shared" si="227"/>
        <v>0</v>
      </c>
      <c r="BR104" s="19">
        <f t="shared" si="228"/>
        <v>0</v>
      </c>
    </row>
    <row r="105" spans="1:71" x14ac:dyDescent="0.25">
      <c r="A105" s="2"/>
      <c r="B105" s="5" t="str">
        <f t="shared" si="229"/>
        <v>MAT 4' X 6' BLACK/GRAY</v>
      </c>
      <c r="C105" s="14"/>
      <c r="D105" s="25">
        <f t="shared" si="178"/>
        <v>0</v>
      </c>
      <c r="E105" s="19">
        <f t="shared" si="190"/>
        <v>0</v>
      </c>
      <c r="F105" s="19">
        <f t="shared" si="191"/>
        <v>0</v>
      </c>
      <c r="G105" s="31"/>
      <c r="H105" s="25">
        <f t="shared" si="192"/>
        <v>0</v>
      </c>
      <c r="I105" s="19">
        <f t="shared" si="193"/>
        <v>0</v>
      </c>
      <c r="J105" s="19">
        <f t="shared" si="194"/>
        <v>0</v>
      </c>
      <c r="K105" s="31"/>
      <c r="L105" s="25">
        <f t="shared" si="179"/>
        <v>4</v>
      </c>
      <c r="M105" s="19">
        <f t="shared" si="195"/>
        <v>0</v>
      </c>
      <c r="N105" s="19">
        <f t="shared" si="196"/>
        <v>0</v>
      </c>
      <c r="O105" s="31"/>
      <c r="P105" s="25">
        <f t="shared" si="180"/>
        <v>0</v>
      </c>
      <c r="Q105" s="19">
        <f t="shared" si="181"/>
        <v>0</v>
      </c>
      <c r="R105" s="19">
        <f t="shared" si="182"/>
        <v>0</v>
      </c>
      <c r="T105" s="25">
        <f t="shared" si="183"/>
        <v>2</v>
      </c>
      <c r="U105" s="19">
        <f t="shared" si="184"/>
        <v>0</v>
      </c>
      <c r="V105" s="19">
        <f t="shared" si="185"/>
        <v>0</v>
      </c>
      <c r="X105" s="25">
        <f t="shared" si="186"/>
        <v>0</v>
      </c>
      <c r="Y105" s="19">
        <f t="shared" si="187"/>
        <v>0</v>
      </c>
      <c r="Z105" s="19">
        <f t="shared" si="188"/>
        <v>0</v>
      </c>
      <c r="AA105" s="31"/>
      <c r="AB105" s="25">
        <f t="shared" si="197"/>
        <v>0</v>
      </c>
      <c r="AC105" s="19">
        <f t="shared" si="198"/>
        <v>0</v>
      </c>
      <c r="AD105" s="19">
        <f t="shared" si="199"/>
        <v>0</v>
      </c>
      <c r="AF105" s="25">
        <f t="shared" si="200"/>
        <v>10</v>
      </c>
      <c r="AG105" s="19">
        <f t="shared" si="201"/>
        <v>0</v>
      </c>
      <c r="AH105" s="19">
        <f t="shared" si="202"/>
        <v>0</v>
      </c>
      <c r="AJ105" s="25">
        <f t="shared" si="203"/>
        <v>12</v>
      </c>
      <c r="AK105" s="19">
        <f t="shared" si="204"/>
        <v>0</v>
      </c>
      <c r="AL105" s="19">
        <f t="shared" si="205"/>
        <v>0</v>
      </c>
      <c r="AN105" s="25">
        <f t="shared" si="206"/>
        <v>4</v>
      </c>
      <c r="AO105" s="19">
        <f t="shared" si="207"/>
        <v>0</v>
      </c>
      <c r="AP105" s="19">
        <f t="shared" si="208"/>
        <v>0</v>
      </c>
      <c r="AQ105" s="31"/>
      <c r="AR105" s="25">
        <f t="shared" si="189"/>
        <v>0</v>
      </c>
      <c r="AS105" s="19">
        <f t="shared" si="209"/>
        <v>0</v>
      </c>
      <c r="AT105" s="19">
        <f t="shared" si="210"/>
        <v>0</v>
      </c>
      <c r="AV105" s="25">
        <f t="shared" si="211"/>
        <v>6</v>
      </c>
      <c r="AW105" s="19">
        <f t="shared" si="212"/>
        <v>0</v>
      </c>
      <c r="AX105" s="19">
        <f t="shared" si="213"/>
        <v>0</v>
      </c>
      <c r="AZ105" s="25">
        <f t="shared" si="214"/>
        <v>6</v>
      </c>
      <c r="BA105" s="19">
        <f t="shared" si="215"/>
        <v>0</v>
      </c>
      <c r="BB105" s="19">
        <f t="shared" si="216"/>
        <v>0</v>
      </c>
      <c r="BD105" s="25">
        <f t="shared" si="217"/>
        <v>4</v>
      </c>
      <c r="BE105" s="19">
        <f t="shared" si="218"/>
        <v>0</v>
      </c>
      <c r="BF105" s="19">
        <f t="shared" si="219"/>
        <v>0</v>
      </c>
      <c r="BG105" s="31"/>
      <c r="BH105" s="25">
        <f t="shared" si="220"/>
        <v>0</v>
      </c>
      <c r="BI105" s="19">
        <f t="shared" si="221"/>
        <v>0</v>
      </c>
      <c r="BJ105" s="19">
        <f t="shared" si="222"/>
        <v>0</v>
      </c>
      <c r="BL105" s="25">
        <f t="shared" si="223"/>
        <v>10</v>
      </c>
      <c r="BM105" s="19">
        <f t="shared" si="224"/>
        <v>0</v>
      </c>
      <c r="BN105" s="19">
        <f t="shared" si="225"/>
        <v>0</v>
      </c>
      <c r="BP105" s="25">
        <f t="shared" si="226"/>
        <v>0</v>
      </c>
      <c r="BQ105" s="19">
        <f t="shared" si="227"/>
        <v>0</v>
      </c>
      <c r="BR105" s="19">
        <f t="shared" si="228"/>
        <v>0</v>
      </c>
    </row>
    <row r="106" spans="1:71" x14ac:dyDescent="0.25">
      <c r="A106" s="2"/>
      <c r="B106" s="5" t="str">
        <f t="shared" si="229"/>
        <v>MOP, DUST 36"</v>
      </c>
      <c r="C106" s="14"/>
      <c r="D106" s="25">
        <f t="shared" si="178"/>
        <v>0</v>
      </c>
      <c r="E106" s="19">
        <f t="shared" si="190"/>
        <v>0</v>
      </c>
      <c r="F106" s="19">
        <f t="shared" si="191"/>
        <v>0</v>
      </c>
      <c r="G106" s="31"/>
      <c r="H106" s="25">
        <f t="shared" si="192"/>
        <v>0</v>
      </c>
      <c r="I106" s="19">
        <f t="shared" si="193"/>
        <v>0</v>
      </c>
      <c r="J106" s="19">
        <f t="shared" si="194"/>
        <v>0</v>
      </c>
      <c r="K106" s="31"/>
      <c r="L106" s="25">
        <f t="shared" si="179"/>
        <v>0</v>
      </c>
      <c r="M106" s="19">
        <f t="shared" si="195"/>
        <v>0</v>
      </c>
      <c r="N106" s="19">
        <f t="shared" si="196"/>
        <v>0</v>
      </c>
      <c r="O106" s="31"/>
      <c r="P106" s="25">
        <f t="shared" si="180"/>
        <v>20</v>
      </c>
      <c r="Q106" s="19">
        <f t="shared" si="181"/>
        <v>0</v>
      </c>
      <c r="R106" s="19">
        <f t="shared" si="182"/>
        <v>0</v>
      </c>
      <c r="T106" s="25">
        <f t="shared" si="183"/>
        <v>2</v>
      </c>
      <c r="U106" s="19">
        <f t="shared" si="184"/>
        <v>0</v>
      </c>
      <c r="V106" s="19">
        <f t="shared" si="185"/>
        <v>0</v>
      </c>
      <c r="X106" s="25">
        <f t="shared" si="186"/>
        <v>12</v>
      </c>
      <c r="Y106" s="19">
        <f t="shared" si="187"/>
        <v>0</v>
      </c>
      <c r="Z106" s="19">
        <f t="shared" si="188"/>
        <v>0</v>
      </c>
      <c r="AA106" s="31"/>
      <c r="AB106" s="25">
        <f t="shared" si="197"/>
        <v>0</v>
      </c>
      <c r="AC106" s="19">
        <f t="shared" si="198"/>
        <v>0</v>
      </c>
      <c r="AD106" s="19">
        <f t="shared" si="199"/>
        <v>0</v>
      </c>
      <c r="AF106" s="25">
        <f t="shared" si="200"/>
        <v>10</v>
      </c>
      <c r="AG106" s="19">
        <f t="shared" si="201"/>
        <v>0</v>
      </c>
      <c r="AH106" s="19">
        <f t="shared" si="202"/>
        <v>0</v>
      </c>
      <c r="AJ106" s="25">
        <f t="shared" si="203"/>
        <v>12</v>
      </c>
      <c r="AK106" s="19">
        <f t="shared" si="204"/>
        <v>0</v>
      </c>
      <c r="AL106" s="19">
        <f t="shared" si="205"/>
        <v>0</v>
      </c>
      <c r="AN106" s="25">
        <f t="shared" si="206"/>
        <v>4</v>
      </c>
      <c r="AO106" s="19">
        <f t="shared" si="207"/>
        <v>0</v>
      </c>
      <c r="AP106" s="19">
        <f t="shared" si="208"/>
        <v>0</v>
      </c>
      <c r="AQ106" s="31"/>
      <c r="AR106" s="25">
        <f t="shared" si="189"/>
        <v>0</v>
      </c>
      <c r="AS106" s="19">
        <f t="shared" si="209"/>
        <v>0</v>
      </c>
      <c r="AT106" s="19">
        <f t="shared" si="210"/>
        <v>0</v>
      </c>
      <c r="AV106" s="25">
        <f t="shared" si="211"/>
        <v>6</v>
      </c>
      <c r="AW106" s="19">
        <f t="shared" si="212"/>
        <v>0</v>
      </c>
      <c r="AX106" s="19">
        <f t="shared" si="213"/>
        <v>0</v>
      </c>
      <c r="AZ106" s="25">
        <f t="shared" si="214"/>
        <v>6</v>
      </c>
      <c r="BA106" s="19">
        <f t="shared" si="215"/>
        <v>0</v>
      </c>
      <c r="BB106" s="19">
        <f t="shared" si="216"/>
        <v>0</v>
      </c>
      <c r="BD106" s="25">
        <f t="shared" si="217"/>
        <v>0</v>
      </c>
      <c r="BE106" s="19">
        <f t="shared" si="218"/>
        <v>0</v>
      </c>
      <c r="BF106" s="19">
        <f t="shared" si="219"/>
        <v>0</v>
      </c>
      <c r="BG106" s="31"/>
      <c r="BH106" s="25">
        <f t="shared" si="220"/>
        <v>70</v>
      </c>
      <c r="BI106" s="19">
        <f t="shared" si="221"/>
        <v>0</v>
      </c>
      <c r="BJ106" s="19">
        <f t="shared" si="222"/>
        <v>0</v>
      </c>
      <c r="BL106" s="25">
        <f t="shared" si="223"/>
        <v>10</v>
      </c>
      <c r="BM106" s="19">
        <f t="shared" si="224"/>
        <v>0</v>
      </c>
      <c r="BN106" s="19">
        <f t="shared" si="225"/>
        <v>0</v>
      </c>
      <c r="BP106" s="25">
        <f t="shared" si="226"/>
        <v>0</v>
      </c>
      <c r="BQ106" s="19">
        <f t="shared" si="227"/>
        <v>0</v>
      </c>
      <c r="BR106" s="19">
        <f t="shared" si="228"/>
        <v>0</v>
      </c>
    </row>
    <row r="107" spans="1:71" x14ac:dyDescent="0.25">
      <c r="A107" s="2"/>
      <c r="B107" s="5" t="str">
        <f t="shared" si="229"/>
        <v>MOP, DUST 48"</v>
      </c>
      <c r="C107" s="14"/>
      <c r="D107" s="25">
        <f t="shared" si="178"/>
        <v>0</v>
      </c>
      <c r="E107" s="19">
        <f t="shared" si="190"/>
        <v>0</v>
      </c>
      <c r="F107" s="19">
        <f t="shared" si="191"/>
        <v>0</v>
      </c>
      <c r="G107" s="32"/>
      <c r="H107" s="25">
        <f t="shared" si="192"/>
        <v>0</v>
      </c>
      <c r="I107" s="19">
        <f t="shared" si="193"/>
        <v>0</v>
      </c>
      <c r="J107" s="19">
        <f t="shared" si="194"/>
        <v>0</v>
      </c>
      <c r="K107" s="32"/>
      <c r="L107" s="25">
        <f t="shared" si="179"/>
        <v>0</v>
      </c>
      <c r="M107" s="19">
        <f t="shared" si="195"/>
        <v>0</v>
      </c>
      <c r="N107" s="19">
        <f>(L107*M107)*52</f>
        <v>0</v>
      </c>
      <c r="O107" s="32"/>
      <c r="P107" s="25">
        <f t="shared" si="180"/>
        <v>0</v>
      </c>
      <c r="Q107" s="19">
        <f t="shared" si="181"/>
        <v>0</v>
      </c>
      <c r="R107" s="19">
        <f t="shared" si="182"/>
        <v>0</v>
      </c>
      <c r="T107" s="25">
        <f t="shared" si="183"/>
        <v>0</v>
      </c>
      <c r="U107" s="19">
        <f t="shared" si="184"/>
        <v>0</v>
      </c>
      <c r="V107" s="19">
        <f t="shared" si="185"/>
        <v>0</v>
      </c>
      <c r="X107" s="25">
        <f t="shared" si="186"/>
        <v>0</v>
      </c>
      <c r="Y107" s="19">
        <f t="shared" si="187"/>
        <v>0</v>
      </c>
      <c r="Z107" s="19">
        <f t="shared" si="188"/>
        <v>0</v>
      </c>
      <c r="AA107" s="32"/>
      <c r="AB107" s="23">
        <v>0</v>
      </c>
      <c r="AC107" s="19">
        <f t="shared" si="198"/>
        <v>0</v>
      </c>
      <c r="AD107" s="19">
        <f t="shared" si="199"/>
        <v>0</v>
      </c>
      <c r="AF107" s="25">
        <f t="shared" si="200"/>
        <v>0</v>
      </c>
      <c r="AG107" s="19">
        <f t="shared" si="201"/>
        <v>0</v>
      </c>
      <c r="AH107" s="19">
        <f t="shared" si="202"/>
        <v>0</v>
      </c>
      <c r="AJ107" s="25">
        <f t="shared" si="203"/>
        <v>0</v>
      </c>
      <c r="AK107" s="19">
        <f t="shared" si="204"/>
        <v>0</v>
      </c>
      <c r="AL107" s="19">
        <f t="shared" si="205"/>
        <v>0</v>
      </c>
      <c r="AN107" s="25">
        <f t="shared" si="206"/>
        <v>0</v>
      </c>
      <c r="AO107" s="19">
        <f t="shared" si="207"/>
        <v>0</v>
      </c>
      <c r="AP107" s="19">
        <f t="shared" si="208"/>
        <v>0</v>
      </c>
      <c r="AQ107" s="31"/>
      <c r="AR107" s="25">
        <f t="shared" si="189"/>
        <v>0</v>
      </c>
      <c r="AS107" s="19">
        <f t="shared" si="209"/>
        <v>0</v>
      </c>
      <c r="AT107" s="19">
        <f t="shared" si="210"/>
        <v>0</v>
      </c>
      <c r="AV107" s="25">
        <f t="shared" si="211"/>
        <v>0</v>
      </c>
      <c r="AW107" s="19">
        <f t="shared" si="212"/>
        <v>0</v>
      </c>
      <c r="AX107" s="19">
        <f t="shared" si="213"/>
        <v>0</v>
      </c>
      <c r="AZ107" s="25">
        <f t="shared" si="214"/>
        <v>0</v>
      </c>
      <c r="BA107" s="19">
        <f t="shared" si="215"/>
        <v>0</v>
      </c>
      <c r="BB107" s="19">
        <f t="shared" si="216"/>
        <v>0</v>
      </c>
      <c r="BD107" s="25">
        <f t="shared" si="217"/>
        <v>0</v>
      </c>
      <c r="BE107" s="19">
        <f t="shared" si="218"/>
        <v>0</v>
      </c>
      <c r="BF107" s="19">
        <f t="shared" si="219"/>
        <v>0</v>
      </c>
      <c r="BG107" s="31"/>
      <c r="BH107" s="25">
        <f t="shared" si="220"/>
        <v>0</v>
      </c>
      <c r="BI107" s="19">
        <f t="shared" si="221"/>
        <v>0</v>
      </c>
      <c r="BJ107" s="19">
        <f t="shared" si="222"/>
        <v>0</v>
      </c>
      <c r="BL107" s="25">
        <f t="shared" si="223"/>
        <v>0</v>
      </c>
      <c r="BM107" s="19">
        <f t="shared" si="224"/>
        <v>0</v>
      </c>
      <c r="BN107" s="19">
        <f t="shared" si="225"/>
        <v>0</v>
      </c>
      <c r="BP107" s="25">
        <f t="shared" si="226"/>
        <v>0</v>
      </c>
      <c r="BQ107" s="19">
        <f t="shared" si="227"/>
        <v>0</v>
      </c>
      <c r="BR107" s="19">
        <f t="shared" si="228"/>
        <v>0</v>
      </c>
    </row>
    <row r="108" spans="1:71" x14ac:dyDescent="0.25">
      <c r="A108" s="2"/>
      <c r="B108" s="5" t="str">
        <f t="shared" si="229"/>
        <v>MOP, WET 24 OZ</v>
      </c>
      <c r="C108" s="14"/>
      <c r="D108" s="25">
        <f t="shared" si="178"/>
        <v>0</v>
      </c>
      <c r="E108" s="19">
        <f t="shared" si="190"/>
        <v>0</v>
      </c>
      <c r="F108" s="19">
        <f t="shared" si="191"/>
        <v>0</v>
      </c>
      <c r="G108" s="32"/>
      <c r="H108" s="25">
        <f t="shared" si="192"/>
        <v>0</v>
      </c>
      <c r="I108" s="19">
        <f t="shared" si="193"/>
        <v>0</v>
      </c>
      <c r="J108" s="19">
        <f t="shared" si="194"/>
        <v>0</v>
      </c>
      <c r="K108" s="32"/>
      <c r="L108" s="25">
        <f t="shared" si="179"/>
        <v>0</v>
      </c>
      <c r="M108" s="19">
        <f t="shared" si="195"/>
        <v>0</v>
      </c>
      <c r="N108" s="19">
        <f>(L108*M108)*52</f>
        <v>0</v>
      </c>
      <c r="O108" s="32"/>
      <c r="P108" s="25">
        <f t="shared" si="180"/>
        <v>0</v>
      </c>
      <c r="Q108" s="19">
        <f t="shared" si="181"/>
        <v>0</v>
      </c>
      <c r="R108" s="19">
        <f t="shared" si="182"/>
        <v>0</v>
      </c>
      <c r="T108" s="25">
        <f t="shared" si="183"/>
        <v>0</v>
      </c>
      <c r="U108" s="19">
        <f t="shared" si="184"/>
        <v>0</v>
      </c>
      <c r="V108" s="19">
        <f t="shared" si="185"/>
        <v>0</v>
      </c>
      <c r="X108" s="25">
        <f t="shared" si="186"/>
        <v>0</v>
      </c>
      <c r="Y108" s="19">
        <f t="shared" si="187"/>
        <v>0</v>
      </c>
      <c r="Z108" s="19">
        <f t="shared" si="188"/>
        <v>0</v>
      </c>
      <c r="AA108" s="32"/>
      <c r="AB108" s="23">
        <v>0</v>
      </c>
      <c r="AC108" s="19">
        <f t="shared" si="198"/>
        <v>0</v>
      </c>
      <c r="AD108" s="19">
        <f t="shared" si="199"/>
        <v>0</v>
      </c>
      <c r="AF108" s="25">
        <f t="shared" si="200"/>
        <v>0</v>
      </c>
      <c r="AG108" s="19">
        <f t="shared" si="201"/>
        <v>0</v>
      </c>
      <c r="AH108" s="19">
        <f t="shared" si="202"/>
        <v>0</v>
      </c>
      <c r="AJ108" s="25">
        <f t="shared" si="203"/>
        <v>0</v>
      </c>
      <c r="AK108" s="19">
        <f t="shared" si="204"/>
        <v>0</v>
      </c>
      <c r="AL108" s="19">
        <f t="shared" si="205"/>
        <v>0</v>
      </c>
      <c r="AN108" s="25">
        <f t="shared" si="206"/>
        <v>0</v>
      </c>
      <c r="AO108" s="19">
        <f t="shared" si="207"/>
        <v>0</v>
      </c>
      <c r="AP108" s="19">
        <f t="shared" si="208"/>
        <v>0</v>
      </c>
      <c r="AQ108" s="31"/>
      <c r="AR108" s="25">
        <f t="shared" si="189"/>
        <v>0</v>
      </c>
      <c r="AS108" s="19">
        <f t="shared" si="209"/>
        <v>0</v>
      </c>
      <c r="AT108" s="19">
        <f t="shared" si="210"/>
        <v>0</v>
      </c>
      <c r="AV108" s="25">
        <f t="shared" si="211"/>
        <v>0</v>
      </c>
      <c r="AW108" s="19">
        <f t="shared" si="212"/>
        <v>0</v>
      </c>
      <c r="AX108" s="19">
        <f t="shared" si="213"/>
        <v>0</v>
      </c>
      <c r="AZ108" s="25">
        <f t="shared" si="214"/>
        <v>0</v>
      </c>
      <c r="BA108" s="19">
        <f t="shared" si="215"/>
        <v>0</v>
      </c>
      <c r="BB108" s="19">
        <f t="shared" si="216"/>
        <v>0</v>
      </c>
      <c r="BD108" s="25">
        <f t="shared" si="217"/>
        <v>0</v>
      </c>
      <c r="BE108" s="19">
        <f t="shared" si="218"/>
        <v>0</v>
      </c>
      <c r="BF108" s="19">
        <f t="shared" si="219"/>
        <v>0</v>
      </c>
      <c r="BG108" s="31"/>
      <c r="BH108" s="25">
        <f t="shared" si="220"/>
        <v>0</v>
      </c>
      <c r="BI108" s="19">
        <f t="shared" si="221"/>
        <v>0</v>
      </c>
      <c r="BJ108" s="19">
        <f t="shared" si="222"/>
        <v>0</v>
      </c>
      <c r="BL108" s="25">
        <f t="shared" si="223"/>
        <v>0</v>
      </c>
      <c r="BM108" s="19">
        <f t="shared" si="224"/>
        <v>0</v>
      </c>
      <c r="BN108" s="19">
        <f t="shared" si="225"/>
        <v>0</v>
      </c>
      <c r="BP108" s="25">
        <f t="shared" si="226"/>
        <v>0</v>
      </c>
      <c r="BQ108" s="19">
        <f t="shared" si="227"/>
        <v>0</v>
      </c>
      <c r="BR108" s="19">
        <f t="shared" si="228"/>
        <v>0</v>
      </c>
    </row>
    <row r="109" spans="1:71" x14ac:dyDescent="0.25">
      <c r="A109" s="2"/>
      <c r="B109" s="5" t="str">
        <f t="shared" si="229"/>
        <v>MOP, WET 28 OZ</v>
      </c>
      <c r="C109" s="13"/>
      <c r="D109" s="25">
        <f t="shared" si="178"/>
        <v>0</v>
      </c>
      <c r="E109" s="19">
        <f t="shared" si="190"/>
        <v>0</v>
      </c>
      <c r="F109" s="19">
        <f t="shared" si="191"/>
        <v>0</v>
      </c>
      <c r="G109" s="32"/>
      <c r="H109" s="25">
        <f t="shared" si="192"/>
        <v>0</v>
      </c>
      <c r="I109" s="19">
        <f t="shared" si="193"/>
        <v>0</v>
      </c>
      <c r="J109" s="19">
        <f t="shared" si="194"/>
        <v>0</v>
      </c>
      <c r="K109" s="32"/>
      <c r="L109" s="25">
        <f t="shared" si="179"/>
        <v>0</v>
      </c>
      <c r="M109" s="19">
        <f t="shared" si="195"/>
        <v>0</v>
      </c>
      <c r="N109" s="19">
        <f>(L109*M109)*52</f>
        <v>0</v>
      </c>
      <c r="O109" s="32"/>
      <c r="P109" s="25">
        <f t="shared" si="180"/>
        <v>0</v>
      </c>
      <c r="Q109" s="19">
        <f t="shared" si="181"/>
        <v>0</v>
      </c>
      <c r="R109" s="19">
        <f t="shared" si="182"/>
        <v>0</v>
      </c>
      <c r="T109" s="25">
        <f t="shared" si="183"/>
        <v>0</v>
      </c>
      <c r="U109" s="19">
        <f t="shared" si="184"/>
        <v>0</v>
      </c>
      <c r="V109" s="19">
        <f t="shared" si="185"/>
        <v>0</v>
      </c>
      <c r="X109" s="25">
        <f t="shared" si="186"/>
        <v>0</v>
      </c>
      <c r="Y109" s="19">
        <f t="shared" si="187"/>
        <v>0</v>
      </c>
      <c r="Z109" s="19">
        <f t="shared" si="188"/>
        <v>0</v>
      </c>
      <c r="AA109" s="32"/>
      <c r="AB109" s="23">
        <v>0</v>
      </c>
      <c r="AC109" s="19">
        <f t="shared" si="198"/>
        <v>0</v>
      </c>
      <c r="AD109" s="19">
        <f t="shared" si="199"/>
        <v>0</v>
      </c>
      <c r="AF109" s="25">
        <f t="shared" si="200"/>
        <v>0</v>
      </c>
      <c r="AG109" s="19">
        <f t="shared" si="201"/>
        <v>0</v>
      </c>
      <c r="AH109" s="19">
        <f t="shared" si="202"/>
        <v>0</v>
      </c>
      <c r="AJ109" s="25">
        <f t="shared" si="203"/>
        <v>0</v>
      </c>
      <c r="AK109" s="19">
        <f t="shared" si="204"/>
        <v>0</v>
      </c>
      <c r="AL109" s="19">
        <f t="shared" si="205"/>
        <v>0</v>
      </c>
      <c r="AN109" s="25">
        <f t="shared" si="206"/>
        <v>0</v>
      </c>
      <c r="AO109" s="19">
        <f t="shared" si="207"/>
        <v>0</v>
      </c>
      <c r="AP109" s="19">
        <f t="shared" si="208"/>
        <v>0</v>
      </c>
      <c r="AQ109" s="31"/>
      <c r="AR109" s="25">
        <f t="shared" si="189"/>
        <v>0</v>
      </c>
      <c r="AS109" s="19">
        <f t="shared" si="209"/>
        <v>0</v>
      </c>
      <c r="AT109" s="19">
        <f t="shared" si="210"/>
        <v>0</v>
      </c>
      <c r="AV109" s="25">
        <f t="shared" si="211"/>
        <v>0</v>
      </c>
      <c r="AW109" s="19">
        <f t="shared" si="212"/>
        <v>0</v>
      </c>
      <c r="AX109" s="19">
        <f t="shared" si="213"/>
        <v>0</v>
      </c>
      <c r="AZ109" s="25">
        <f t="shared" si="214"/>
        <v>0</v>
      </c>
      <c r="BA109" s="19">
        <f t="shared" si="215"/>
        <v>0</v>
      </c>
      <c r="BB109" s="19">
        <f t="shared" si="216"/>
        <v>0</v>
      </c>
      <c r="BD109" s="25">
        <f t="shared" si="217"/>
        <v>0</v>
      </c>
      <c r="BE109" s="19">
        <f t="shared" si="218"/>
        <v>0</v>
      </c>
      <c r="BF109" s="19">
        <f t="shared" si="219"/>
        <v>0</v>
      </c>
      <c r="BG109" s="31"/>
      <c r="BH109" s="25">
        <f t="shared" si="220"/>
        <v>0</v>
      </c>
      <c r="BI109" s="19">
        <f t="shared" si="221"/>
        <v>0</v>
      </c>
      <c r="BJ109" s="19">
        <f t="shared" si="222"/>
        <v>0</v>
      </c>
      <c r="BL109" s="25">
        <f t="shared" si="223"/>
        <v>0</v>
      </c>
      <c r="BM109" s="19">
        <f t="shared" si="224"/>
        <v>0</v>
      </c>
      <c r="BN109" s="19">
        <f t="shared" si="225"/>
        <v>0</v>
      </c>
      <c r="BP109" s="25">
        <f t="shared" si="226"/>
        <v>0</v>
      </c>
      <c r="BQ109" s="19">
        <f t="shared" si="227"/>
        <v>0</v>
      </c>
      <c r="BR109" s="19">
        <f t="shared" si="228"/>
        <v>0</v>
      </c>
    </row>
    <row r="110" spans="1:71" x14ac:dyDescent="0.25">
      <c r="A110" s="2"/>
      <c r="B110" s="5" t="str">
        <f t="shared" si="229"/>
        <v>WEEKLY ENVRONMENTAL FEE</v>
      </c>
      <c r="C110" s="13"/>
      <c r="D110" s="23"/>
      <c r="E110" s="19"/>
      <c r="F110" s="19"/>
      <c r="G110" s="32"/>
      <c r="H110" s="23"/>
      <c r="I110" s="19"/>
      <c r="J110" s="19"/>
      <c r="K110" s="32"/>
      <c r="L110" s="23"/>
      <c r="M110" s="19"/>
      <c r="N110" s="19"/>
      <c r="O110" s="32"/>
      <c r="P110" s="23"/>
      <c r="Q110" s="19"/>
      <c r="R110" s="19"/>
      <c r="T110" s="23"/>
      <c r="U110" s="19"/>
      <c r="V110" s="19"/>
      <c r="X110" s="23"/>
      <c r="Y110" s="19"/>
      <c r="Z110" s="19"/>
      <c r="AA110" s="32"/>
      <c r="AB110" s="23"/>
      <c r="AC110" s="19"/>
      <c r="AD110" s="19"/>
      <c r="AF110" s="23"/>
      <c r="AG110" s="19"/>
      <c r="AH110" s="19"/>
      <c r="AJ110" s="23"/>
      <c r="AK110" s="19"/>
      <c r="AL110" s="19"/>
      <c r="AN110" s="23"/>
      <c r="AO110" s="19"/>
      <c r="AP110" s="19"/>
      <c r="AQ110" s="32"/>
      <c r="AR110" s="23"/>
      <c r="AS110" s="19"/>
      <c r="AT110" s="19"/>
      <c r="AV110" s="23"/>
      <c r="AW110" s="19"/>
      <c r="AX110" s="19"/>
      <c r="AZ110" s="23"/>
      <c r="BA110" s="19"/>
      <c r="BB110" s="19"/>
      <c r="BD110" s="23"/>
      <c r="BE110" s="19"/>
      <c r="BF110" s="19"/>
      <c r="BG110" s="32"/>
      <c r="BH110" s="23"/>
      <c r="BI110" s="19"/>
      <c r="BJ110" s="19"/>
      <c r="BL110" s="23"/>
      <c r="BM110" s="19"/>
      <c r="BN110" s="19"/>
      <c r="BP110" s="23"/>
      <c r="BQ110" s="19"/>
      <c r="BR110" s="19"/>
    </row>
    <row r="111" spans="1:71" x14ac:dyDescent="0.25">
      <c r="A111" s="2"/>
      <c r="B111" s="5" t="str">
        <f t="shared" si="229"/>
        <v>WEEKLY ENERGY FEE</v>
      </c>
      <c r="C111" s="13"/>
      <c r="D111" s="23"/>
      <c r="E111" s="19"/>
      <c r="F111" s="19"/>
      <c r="G111" s="32"/>
      <c r="H111" s="23"/>
      <c r="I111" s="19"/>
      <c r="J111" s="19"/>
      <c r="K111" s="32"/>
      <c r="L111" s="23"/>
      <c r="M111" s="19"/>
      <c r="N111" s="19"/>
      <c r="O111" s="32"/>
      <c r="P111" s="23"/>
      <c r="Q111" s="19"/>
      <c r="R111" s="19"/>
      <c r="T111" s="23"/>
      <c r="U111" s="19"/>
      <c r="V111" s="19"/>
      <c r="X111" s="23"/>
      <c r="Y111" s="19"/>
      <c r="Z111" s="19"/>
      <c r="AA111" s="32"/>
      <c r="AB111" s="23"/>
      <c r="AC111" s="19"/>
      <c r="AD111" s="19"/>
      <c r="AF111" s="23"/>
      <c r="AG111" s="19"/>
      <c r="AH111" s="19"/>
      <c r="AJ111" s="23"/>
      <c r="AK111" s="19"/>
      <c r="AL111" s="19"/>
      <c r="AN111" s="23"/>
      <c r="AO111" s="19"/>
      <c r="AP111" s="19"/>
      <c r="AQ111" s="32"/>
      <c r="AR111" s="23"/>
      <c r="AS111" s="19"/>
      <c r="AT111" s="19"/>
      <c r="AV111" s="23"/>
      <c r="AW111" s="19"/>
      <c r="AX111" s="19"/>
      <c r="AZ111" s="23"/>
      <c r="BA111" s="19"/>
      <c r="BB111" s="19"/>
      <c r="BD111" s="23"/>
      <c r="BE111" s="19"/>
      <c r="BF111" s="19"/>
      <c r="BG111" s="32"/>
      <c r="BH111" s="23"/>
      <c r="BI111" s="19"/>
      <c r="BJ111" s="19"/>
      <c r="BL111" s="23"/>
      <c r="BM111" s="19"/>
      <c r="BN111" s="19"/>
      <c r="BP111" s="23"/>
      <c r="BQ111" s="19"/>
      <c r="BR111" s="19"/>
    </row>
    <row r="112" spans="1:71" x14ac:dyDescent="0.25">
      <c r="A112" s="2"/>
      <c r="B112" s="5" t="str">
        <f t="shared" si="229"/>
        <v>WEEKLY LOST FEE</v>
      </c>
      <c r="C112" s="13"/>
      <c r="D112" s="23"/>
      <c r="E112" s="19"/>
      <c r="F112" s="19"/>
      <c r="G112" s="32"/>
      <c r="H112" s="23"/>
      <c r="I112" s="19"/>
      <c r="J112" s="19"/>
      <c r="K112" s="32"/>
      <c r="L112" s="23"/>
      <c r="M112" s="19"/>
      <c r="N112" s="19"/>
      <c r="O112" s="32"/>
      <c r="P112" s="23"/>
      <c r="Q112" s="19"/>
      <c r="R112" s="19"/>
      <c r="T112" s="23"/>
      <c r="U112" s="19"/>
      <c r="V112" s="19"/>
      <c r="X112" s="23"/>
      <c r="Y112" s="19"/>
      <c r="Z112" s="19"/>
      <c r="AA112" s="32"/>
      <c r="AB112" s="23"/>
      <c r="AC112" s="19"/>
      <c r="AD112" s="19"/>
      <c r="AF112" s="23"/>
      <c r="AG112" s="19"/>
      <c r="AH112" s="19"/>
      <c r="AJ112" s="23"/>
      <c r="AK112" s="19"/>
      <c r="AL112" s="19"/>
      <c r="AN112" s="23"/>
      <c r="AO112" s="19"/>
      <c r="AP112" s="19"/>
      <c r="AQ112" s="32"/>
      <c r="AR112" s="23"/>
      <c r="AS112" s="19"/>
      <c r="AT112" s="19"/>
      <c r="AV112" s="23"/>
      <c r="AW112" s="19"/>
      <c r="AX112" s="19"/>
      <c r="AZ112" s="23"/>
      <c r="BA112" s="19"/>
      <c r="BB112" s="19"/>
      <c r="BD112" s="23"/>
      <c r="BE112" s="19"/>
      <c r="BF112" s="19"/>
      <c r="BG112" s="32"/>
      <c r="BH112" s="23"/>
      <c r="BI112" s="19"/>
      <c r="BJ112" s="19"/>
      <c r="BL112" s="23"/>
      <c r="BM112" s="19"/>
      <c r="BN112" s="19"/>
      <c r="BP112" s="23"/>
      <c r="BQ112" s="19"/>
      <c r="BR112" s="32"/>
      <c r="BS112" s="34" t="s">
        <v>43</v>
      </c>
    </row>
    <row r="113" spans="1:72" x14ac:dyDescent="0.25">
      <c r="A113" s="6"/>
      <c r="B113" s="7" t="s">
        <v>15</v>
      </c>
      <c r="C113" s="13"/>
      <c r="D113" s="27"/>
      <c r="E113" s="28"/>
      <c r="F113" s="28">
        <f>SUM(F93:F109)</f>
        <v>0</v>
      </c>
      <c r="G113" s="33"/>
      <c r="H113" s="27"/>
      <c r="I113" s="28"/>
      <c r="J113" s="28">
        <f>SUM(J93:J109)</f>
        <v>0</v>
      </c>
      <c r="K113" s="33"/>
      <c r="L113" s="27"/>
      <c r="M113" s="28"/>
      <c r="N113" s="28">
        <f>SUM(N93:N109)</f>
        <v>0</v>
      </c>
      <c r="O113" s="33"/>
      <c r="P113" s="27"/>
      <c r="Q113" s="28"/>
      <c r="R113" s="28">
        <f>SUM(R93:R109)</f>
        <v>0</v>
      </c>
      <c r="T113" s="27"/>
      <c r="U113" s="28"/>
      <c r="V113" s="28">
        <f>SUM(V93:V109)</f>
        <v>0</v>
      </c>
      <c r="X113" s="27"/>
      <c r="Y113" s="28"/>
      <c r="Z113" s="28">
        <f>SUM(Z93:Z109)</f>
        <v>0</v>
      </c>
      <c r="AA113" s="33"/>
      <c r="AB113" s="27"/>
      <c r="AC113" s="28"/>
      <c r="AD113" s="28">
        <f>SUM(AD93:AD109)</f>
        <v>0</v>
      </c>
      <c r="AF113" s="27"/>
      <c r="AG113" s="28"/>
      <c r="AH113" s="28">
        <f>SUM(AH93:AH109)</f>
        <v>0</v>
      </c>
      <c r="AJ113" s="27"/>
      <c r="AK113" s="28"/>
      <c r="AL113" s="28">
        <f>SUM(AL93:AL109)</f>
        <v>0</v>
      </c>
      <c r="AN113" s="27"/>
      <c r="AO113" s="28"/>
      <c r="AP113" s="28">
        <f>SUM(AP93:AP109)</f>
        <v>0</v>
      </c>
      <c r="AQ113" s="33"/>
      <c r="AR113" s="27"/>
      <c r="AS113" s="28"/>
      <c r="AT113" s="28">
        <f>SUM(AT93:AT109)</f>
        <v>0</v>
      </c>
      <c r="AV113" s="27"/>
      <c r="AW113" s="28"/>
      <c r="AX113" s="28">
        <f>SUM(AX93:AX109)</f>
        <v>0</v>
      </c>
      <c r="AZ113" s="27"/>
      <c r="BA113" s="28"/>
      <c r="BB113" s="28">
        <f>SUM(BB93:BB109)</f>
        <v>0</v>
      </c>
      <c r="BD113" s="27"/>
      <c r="BE113" s="28"/>
      <c r="BF113" s="28">
        <f>SUM(BF93:BF109)</f>
        <v>0</v>
      </c>
      <c r="BG113" s="33"/>
      <c r="BH113" s="27"/>
      <c r="BI113" s="28"/>
      <c r="BJ113" s="28">
        <f>SUM(BJ93:BJ109)</f>
        <v>0</v>
      </c>
      <c r="BL113" s="27"/>
      <c r="BM113" s="28"/>
      <c r="BN113" s="28">
        <f>SUM(BN93:BN109)</f>
        <v>0</v>
      </c>
      <c r="BP113" s="27"/>
      <c r="BQ113" s="28"/>
      <c r="BR113" s="33">
        <f>SUM(BR93:BR109)</f>
        <v>0</v>
      </c>
      <c r="BS113" s="36">
        <f>SUM(F113:BR113)</f>
        <v>0</v>
      </c>
    </row>
    <row r="114" spans="1:72" x14ac:dyDescent="0.25">
      <c r="A114" s="6"/>
      <c r="B114" s="7" t="s">
        <v>16</v>
      </c>
      <c r="C114" s="13"/>
      <c r="D114" s="27"/>
      <c r="E114" s="28"/>
      <c r="F114" s="28">
        <f>F25+F47+F69+F91+F113</f>
        <v>0</v>
      </c>
      <c r="G114" s="33"/>
      <c r="H114" s="27"/>
      <c r="I114" s="28"/>
      <c r="J114" s="28">
        <f>J25+J47+J69+J91+J113</f>
        <v>0</v>
      </c>
      <c r="K114" s="33"/>
      <c r="L114" s="27"/>
      <c r="M114" s="28"/>
      <c r="N114" s="28">
        <f>N25+N47+N69+N91+N113</f>
        <v>0</v>
      </c>
      <c r="O114" s="33"/>
      <c r="P114" s="27"/>
      <c r="Q114" s="28"/>
      <c r="R114" s="28">
        <f>R25+R47+R69+R91+R113</f>
        <v>0</v>
      </c>
      <c r="T114" s="27"/>
      <c r="U114" s="28"/>
      <c r="V114" s="28">
        <f>V25+V47+V69+V91+V113</f>
        <v>0</v>
      </c>
      <c r="X114" s="27"/>
      <c r="Y114" s="28"/>
      <c r="Z114" s="28">
        <f>Z25+Z47+Z69+Z91+Z113</f>
        <v>0</v>
      </c>
      <c r="AA114" s="33"/>
      <c r="AB114" s="27"/>
      <c r="AC114" s="28"/>
      <c r="AD114" s="28">
        <f>AD25+AD47+AD69+AD91+AD113</f>
        <v>0</v>
      </c>
      <c r="AF114" s="27"/>
      <c r="AG114" s="28"/>
      <c r="AH114" s="28">
        <f>AH25+AH47+AH69+AH91+AH113</f>
        <v>0</v>
      </c>
      <c r="AJ114" s="27"/>
      <c r="AK114" s="28"/>
      <c r="AL114" s="28">
        <f>AL25+AL47+AL69+AL91+AL113</f>
        <v>0</v>
      </c>
      <c r="AN114" s="27"/>
      <c r="AO114" s="28"/>
      <c r="AP114" s="28">
        <f>AP25+AP47+AP69+AP91+AP113</f>
        <v>0</v>
      </c>
      <c r="AQ114" s="33"/>
      <c r="AR114" s="27"/>
      <c r="AS114" s="28"/>
      <c r="AT114" s="28">
        <f>AT25+AT47+AT69+AT91+AT113</f>
        <v>0</v>
      </c>
      <c r="AV114" s="27"/>
      <c r="AW114" s="28"/>
      <c r="AX114" s="28">
        <f>AX25+AX47+AX69+AX91+AX113</f>
        <v>0</v>
      </c>
      <c r="AZ114" s="27"/>
      <c r="BA114" s="28"/>
      <c r="BB114" s="28">
        <f>BB25+BB47+BB69+BB91+BB113</f>
        <v>0</v>
      </c>
      <c r="BD114" s="27"/>
      <c r="BE114" s="28"/>
      <c r="BF114" s="28">
        <f>BF25+BF47+BF69+BF91+BF113</f>
        <v>0</v>
      </c>
      <c r="BG114" s="33"/>
      <c r="BH114" s="27"/>
      <c r="BI114" s="28"/>
      <c r="BJ114" s="28">
        <f>BJ25+BJ47+BJ69+BJ91+BJ113</f>
        <v>0</v>
      </c>
      <c r="BL114" s="27"/>
      <c r="BM114" s="28"/>
      <c r="BN114" s="28">
        <f>BN25+BN47+BN69+BN91+BN113</f>
        <v>0</v>
      </c>
      <c r="BP114" s="27"/>
      <c r="BQ114" s="28"/>
      <c r="BR114" s="33">
        <f>BR25+BR47+BR69+BR91+BR113</f>
        <v>0</v>
      </c>
      <c r="BS114" s="37" t="s">
        <v>44</v>
      </c>
      <c r="BT114" s="38">
        <f>SUM(BS25,BS47,BS69,BS91,BS113)</f>
        <v>0</v>
      </c>
    </row>
    <row r="115" spans="1:72" x14ac:dyDescent="0.25">
      <c r="C115" s="13"/>
      <c r="E115" s="21"/>
      <c r="I115" s="21"/>
      <c r="M115" s="21"/>
      <c r="Q115" s="21"/>
      <c r="U115" s="21"/>
      <c r="Y115" s="21"/>
      <c r="AC115" s="21"/>
      <c r="AG115" s="21"/>
      <c r="AK115" s="21"/>
      <c r="AO115" s="21"/>
      <c r="AS115" s="21"/>
      <c r="AW115" s="21"/>
      <c r="BA115" s="21"/>
      <c r="BE115" s="21"/>
      <c r="BI115" s="21"/>
      <c r="BM115" s="21"/>
      <c r="BQ115" s="21"/>
    </row>
    <row r="116" spans="1:72" x14ac:dyDescent="0.25">
      <c r="A116" s="11" t="s">
        <v>33</v>
      </c>
      <c r="B116" s="30">
        <f>BS25</f>
        <v>0</v>
      </c>
      <c r="E116" s="21"/>
      <c r="I116" s="21"/>
      <c r="M116" s="21"/>
      <c r="Q116" s="21"/>
      <c r="U116" s="21"/>
      <c r="Y116" s="21"/>
      <c r="AC116" s="21"/>
      <c r="AG116" s="21"/>
      <c r="AK116" s="21"/>
      <c r="AO116" s="21"/>
      <c r="AS116" s="21"/>
      <c r="AW116" s="21"/>
      <c r="BA116" s="21"/>
      <c r="BE116" s="21"/>
      <c r="BI116" s="21"/>
      <c r="BM116" s="21"/>
      <c r="BQ116" s="21"/>
    </row>
    <row r="117" spans="1:72" x14ac:dyDescent="0.25">
      <c r="A117" s="11" t="s">
        <v>34</v>
      </c>
      <c r="B117" s="30">
        <f>BS47</f>
        <v>0</v>
      </c>
      <c r="E117" s="21"/>
      <c r="I117" s="21"/>
      <c r="M117" s="21"/>
      <c r="Q117" s="21"/>
      <c r="U117" s="21"/>
      <c r="Y117" s="21"/>
      <c r="AC117" s="21"/>
      <c r="AG117" s="21"/>
      <c r="AK117" s="21"/>
      <c r="AO117" s="21"/>
      <c r="AS117" s="21"/>
      <c r="AW117" s="21"/>
      <c r="BA117" s="21"/>
      <c r="BE117" s="21"/>
      <c r="BI117" s="21"/>
      <c r="BM117" s="21"/>
      <c r="BQ117" s="21"/>
    </row>
    <row r="118" spans="1:72" x14ac:dyDescent="0.25">
      <c r="A118" s="11" t="s">
        <v>35</v>
      </c>
      <c r="B118" s="30">
        <f>BS69</f>
        <v>0</v>
      </c>
      <c r="E118" s="21"/>
      <c r="I118" s="21"/>
      <c r="M118" s="21"/>
      <c r="Q118" s="21"/>
      <c r="U118" s="21"/>
      <c r="Y118" s="21"/>
      <c r="AC118" s="21"/>
      <c r="AG118" s="21"/>
      <c r="AK118" s="21"/>
      <c r="AO118" s="21"/>
      <c r="AS118" s="21"/>
      <c r="AW118" s="21"/>
      <c r="BA118" s="21"/>
      <c r="BE118" s="21"/>
      <c r="BI118" s="21"/>
      <c r="BM118" s="21"/>
      <c r="BQ118" s="21"/>
    </row>
    <row r="119" spans="1:72" x14ac:dyDescent="0.25">
      <c r="A119" s="11" t="s">
        <v>36</v>
      </c>
      <c r="B119" s="30">
        <f>BS91</f>
        <v>0</v>
      </c>
      <c r="E119" s="21"/>
      <c r="I119" s="21"/>
      <c r="M119" s="21"/>
      <c r="Q119" s="21"/>
      <c r="U119" s="21"/>
      <c r="Y119" s="21"/>
      <c r="AC119" s="21"/>
      <c r="AG119" s="21"/>
      <c r="AK119" s="21"/>
      <c r="AO119" s="21"/>
      <c r="AS119" s="21"/>
      <c r="AW119" s="21"/>
      <c r="BA119" s="21"/>
      <c r="BE119" s="21"/>
      <c r="BI119" s="21"/>
      <c r="BM119" s="21"/>
      <c r="BQ119" s="21"/>
    </row>
    <row r="120" spans="1:72" x14ac:dyDescent="0.25">
      <c r="A120" s="11" t="s">
        <v>37</v>
      </c>
      <c r="B120" s="30">
        <f>BS113</f>
        <v>0</v>
      </c>
    </row>
    <row r="121" spans="1:72" x14ac:dyDescent="0.25">
      <c r="A121" s="11" t="s">
        <v>38</v>
      </c>
      <c r="B121" s="30">
        <f>SUM(B116:B120)</f>
        <v>0</v>
      </c>
    </row>
  </sheetData>
  <mergeCells count="17">
    <mergeCell ref="D3:F3"/>
    <mergeCell ref="H3:J3"/>
    <mergeCell ref="L3:N3"/>
    <mergeCell ref="P3:R3"/>
    <mergeCell ref="T3:V3"/>
    <mergeCell ref="X3:Z3"/>
    <mergeCell ref="AF3:AH3"/>
    <mergeCell ref="AB3:AD3"/>
    <mergeCell ref="BL3:BN3"/>
    <mergeCell ref="BP3:BR3"/>
    <mergeCell ref="AJ3:AL3"/>
    <mergeCell ref="AN3:AP3"/>
    <mergeCell ref="AV3:AX3"/>
    <mergeCell ref="AZ3:BB3"/>
    <mergeCell ref="BD3:BF3"/>
    <mergeCell ref="AR3:AT3"/>
    <mergeCell ref="BH3:BJ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C4ED3-68AC-48D9-B8DB-6587F269F3AE}">
  <dimension ref="A1:A51"/>
  <sheetViews>
    <sheetView workbookViewId="0">
      <selection sqref="A1:A3"/>
    </sheetView>
  </sheetViews>
  <sheetFormatPr defaultRowHeight="15" x14ac:dyDescent="0.25"/>
  <cols>
    <col min="1" max="1" width="24.5703125" bestFit="1" customWidth="1"/>
  </cols>
  <sheetData>
    <row r="1" spans="1:1" ht="6.75" customHeight="1" x14ac:dyDescent="0.25">
      <c r="A1" s="41" t="s">
        <v>62</v>
      </c>
    </row>
    <row r="2" spans="1:1" ht="6.75" customHeight="1" x14ac:dyDescent="0.25">
      <c r="A2" s="42"/>
    </row>
    <row r="3" spans="1:1" ht="6.75" customHeight="1" x14ac:dyDescent="0.25">
      <c r="A3" s="42"/>
    </row>
    <row r="4" spans="1:1" ht="6.75" customHeight="1" x14ac:dyDescent="0.25">
      <c r="A4" s="41" t="s">
        <v>63</v>
      </c>
    </row>
    <row r="5" spans="1:1" ht="6.75" customHeight="1" x14ac:dyDescent="0.25">
      <c r="A5" s="42"/>
    </row>
    <row r="6" spans="1:1" ht="6.75" customHeight="1" x14ac:dyDescent="0.25">
      <c r="A6" s="42"/>
    </row>
    <row r="7" spans="1:1" ht="6.75" customHeight="1" x14ac:dyDescent="0.25">
      <c r="A7" s="41" t="s">
        <v>64</v>
      </c>
    </row>
    <row r="8" spans="1:1" ht="6.75" customHeight="1" x14ac:dyDescent="0.25">
      <c r="A8" s="42"/>
    </row>
    <row r="9" spans="1:1" ht="6.75" customHeight="1" x14ac:dyDescent="0.25">
      <c r="A9" s="42"/>
    </row>
    <row r="10" spans="1:1" ht="6.75" customHeight="1" x14ac:dyDescent="0.25">
      <c r="A10" s="41" t="s">
        <v>65</v>
      </c>
    </row>
    <row r="11" spans="1:1" ht="6.75" customHeight="1" x14ac:dyDescent="0.25">
      <c r="A11" s="42"/>
    </row>
    <row r="12" spans="1:1" ht="6.75" customHeight="1" x14ac:dyDescent="0.25">
      <c r="A12" s="42"/>
    </row>
    <row r="13" spans="1:1" ht="6.75" customHeight="1" x14ac:dyDescent="0.25">
      <c r="A13" s="41" t="s">
        <v>66</v>
      </c>
    </row>
    <row r="14" spans="1:1" ht="6.75" customHeight="1" x14ac:dyDescent="0.25">
      <c r="A14" s="42"/>
    </row>
    <row r="15" spans="1:1" ht="6.75" customHeight="1" x14ac:dyDescent="0.25">
      <c r="A15" s="42"/>
    </row>
    <row r="16" spans="1:1" ht="6.75" customHeight="1" x14ac:dyDescent="0.25">
      <c r="A16" s="41" t="s">
        <v>67</v>
      </c>
    </row>
    <row r="17" spans="1:1" ht="6.75" customHeight="1" x14ac:dyDescent="0.25">
      <c r="A17" s="42"/>
    </row>
    <row r="18" spans="1:1" ht="6.75" customHeight="1" x14ac:dyDescent="0.25">
      <c r="A18" s="42"/>
    </row>
    <row r="19" spans="1:1" ht="6.75" customHeight="1" x14ac:dyDescent="0.25">
      <c r="A19" s="41" t="s">
        <v>68</v>
      </c>
    </row>
    <row r="20" spans="1:1" ht="6.75" customHeight="1" x14ac:dyDescent="0.25">
      <c r="A20" s="42"/>
    </row>
    <row r="21" spans="1:1" ht="6.75" customHeight="1" x14ac:dyDescent="0.25">
      <c r="A21" s="42"/>
    </row>
    <row r="22" spans="1:1" ht="6.75" customHeight="1" x14ac:dyDescent="0.25">
      <c r="A22" s="41" t="s">
        <v>69</v>
      </c>
    </row>
    <row r="23" spans="1:1" ht="6.75" customHeight="1" x14ac:dyDescent="0.25">
      <c r="A23" s="42"/>
    </row>
    <row r="24" spans="1:1" ht="6.75" customHeight="1" x14ac:dyDescent="0.25">
      <c r="A24" s="42"/>
    </row>
    <row r="25" spans="1:1" ht="6.75" customHeight="1" x14ac:dyDescent="0.25">
      <c r="A25" s="41" t="s">
        <v>70</v>
      </c>
    </row>
    <row r="26" spans="1:1" ht="6.75" customHeight="1" x14ac:dyDescent="0.25">
      <c r="A26" s="42"/>
    </row>
    <row r="27" spans="1:1" ht="6.75" customHeight="1" x14ac:dyDescent="0.25">
      <c r="A27" s="42"/>
    </row>
    <row r="28" spans="1:1" ht="6.75" customHeight="1" x14ac:dyDescent="0.25">
      <c r="A28" s="41" t="s">
        <v>71</v>
      </c>
    </row>
    <row r="29" spans="1:1" ht="6.75" customHeight="1" x14ac:dyDescent="0.25">
      <c r="A29" s="42"/>
    </row>
    <row r="30" spans="1:1" ht="6.75" customHeight="1" x14ac:dyDescent="0.25">
      <c r="A30" s="42"/>
    </row>
    <row r="31" spans="1:1" ht="6.75" customHeight="1" x14ac:dyDescent="0.25">
      <c r="A31" s="41" t="s">
        <v>72</v>
      </c>
    </row>
    <row r="32" spans="1:1" ht="6.75" customHeight="1" x14ac:dyDescent="0.25">
      <c r="A32" s="42"/>
    </row>
    <row r="33" spans="1:1" ht="6.75" customHeight="1" x14ac:dyDescent="0.25">
      <c r="A33" s="42"/>
    </row>
    <row r="34" spans="1:1" ht="6.75" customHeight="1" x14ac:dyDescent="0.25">
      <c r="A34" s="41" t="s">
        <v>73</v>
      </c>
    </row>
    <row r="35" spans="1:1" ht="6.75" customHeight="1" x14ac:dyDescent="0.25">
      <c r="A35" s="42"/>
    </row>
    <row r="36" spans="1:1" ht="6.75" customHeight="1" x14ac:dyDescent="0.25">
      <c r="A36" s="42"/>
    </row>
    <row r="37" spans="1:1" ht="6.75" customHeight="1" x14ac:dyDescent="0.25">
      <c r="A37" s="41" t="s">
        <v>74</v>
      </c>
    </row>
    <row r="38" spans="1:1" ht="6.75" customHeight="1" x14ac:dyDescent="0.25">
      <c r="A38" s="42"/>
    </row>
    <row r="39" spans="1:1" ht="6.75" customHeight="1" x14ac:dyDescent="0.25">
      <c r="A39" s="42"/>
    </row>
    <row r="40" spans="1:1" ht="6.75" customHeight="1" x14ac:dyDescent="0.25">
      <c r="A40" s="41" t="s">
        <v>75</v>
      </c>
    </row>
    <row r="41" spans="1:1" ht="6.75" customHeight="1" x14ac:dyDescent="0.25">
      <c r="A41" s="42"/>
    </row>
    <row r="42" spans="1:1" ht="6.75" customHeight="1" x14ac:dyDescent="0.25">
      <c r="A42" s="42"/>
    </row>
    <row r="43" spans="1:1" ht="6.75" customHeight="1" x14ac:dyDescent="0.25">
      <c r="A43" s="41" t="s">
        <v>76</v>
      </c>
    </row>
    <row r="44" spans="1:1" ht="6.75" customHeight="1" x14ac:dyDescent="0.25">
      <c r="A44" s="42"/>
    </row>
    <row r="45" spans="1:1" ht="6.75" customHeight="1" x14ac:dyDescent="0.25">
      <c r="A45" s="42"/>
    </row>
    <row r="46" spans="1:1" ht="6.75" customHeight="1" x14ac:dyDescent="0.25">
      <c r="A46" s="41" t="s">
        <v>78</v>
      </c>
    </row>
    <row r="47" spans="1:1" ht="6.75" customHeight="1" x14ac:dyDescent="0.25">
      <c r="A47" s="42"/>
    </row>
    <row r="48" spans="1:1" ht="6.75" customHeight="1" x14ac:dyDescent="0.25">
      <c r="A48" s="42"/>
    </row>
    <row r="49" spans="1:1" x14ac:dyDescent="0.25">
      <c r="A49" s="41" t="s">
        <v>77</v>
      </c>
    </row>
    <row r="50" spans="1:1" ht="8.25" customHeight="1" x14ac:dyDescent="0.25">
      <c r="A50" s="42"/>
    </row>
    <row r="51" spans="1:1" hidden="1" x14ac:dyDescent="0.25">
      <c r="A51" s="42"/>
    </row>
  </sheetData>
  <autoFilter ref="A1:A54" xr:uid="{B6CC4ED3-68AC-48D9-B8DB-6587F269F3AE}">
    <sortState xmlns:xlrd2="http://schemas.microsoft.com/office/spreadsheetml/2017/richdata2" ref="A14:A51">
      <sortCondition ref="A1:A51"/>
    </sortState>
  </autoFilter>
  <mergeCells count="17">
    <mergeCell ref="A1:A3"/>
    <mergeCell ref="A19:A21"/>
    <mergeCell ref="A16:A18"/>
    <mergeCell ref="A13:A15"/>
    <mergeCell ref="A10:A12"/>
    <mergeCell ref="A7:A9"/>
    <mergeCell ref="A4:A6"/>
    <mergeCell ref="A34:A36"/>
    <mergeCell ref="A31:A33"/>
    <mergeCell ref="A28:A30"/>
    <mergeCell ref="A25:A27"/>
    <mergeCell ref="A22:A24"/>
    <mergeCell ref="A49:A51"/>
    <mergeCell ref="A46:A48"/>
    <mergeCell ref="A43:A45"/>
    <mergeCell ref="A40:A42"/>
    <mergeCell ref="A37:A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California (17)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Gross-Bendall, Diana CIV (US) DeCA HQ CCQE</dc:creator>
  <cp:keywords/>
  <dc:description/>
  <cp:lastModifiedBy>Diana</cp:lastModifiedBy>
  <cp:revision/>
  <cp:lastPrinted>2024-10-29T16:10:38Z</cp:lastPrinted>
  <dcterms:created xsi:type="dcterms:W3CDTF">2024-09-27T15:35:43Z</dcterms:created>
  <dcterms:modified xsi:type="dcterms:W3CDTF">2026-02-26T14:16:13Z</dcterms:modified>
  <cp:category/>
  <cp:contentStatus/>
</cp:coreProperties>
</file>