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48ABBA4-EE5F-4C52-9206-7054B05C52B5}" xr6:coauthVersionLast="47" xr6:coauthVersionMax="47" xr10:uidLastSave="{00000000-0000-0000-0000-000000000000}"/>
  <bookViews>
    <workbookView xWindow="-108" yWindow="-108" windowWidth="23256" windowHeight="12456" tabRatio="894" activeTab="1" xr2:uid="{00000000-000D-0000-FFFF-FFFF00000000}"/>
  </bookViews>
  <sheets>
    <sheet name="BID SUMMARY SHEET" sheetId="1" r:id="rId1"/>
    <sheet name="132 Powell Road (1)" sheetId="17" r:id="rId2"/>
    <sheet name="209 Jonaquins Drive (2)" sheetId="18" r:id="rId3"/>
    <sheet name="216 Laurel Road (3)" sheetId="19" r:id="rId4"/>
    <sheet name="361 Silver Dollar Road (4)" sheetId="20" r:id="rId5"/>
    <sheet name="132 Willis Road (5)" sheetId="21" r:id="rId6"/>
    <sheet name="315 Stewart Dr (6)" sheetId="22" r:id="rId7"/>
    <sheet name="143 Horseshoe Rd (7)" sheetId="24" r:id="rId8"/>
    <sheet name="170 Murphy Road (8)" sheetId="25" r:id="rId9"/>
    <sheet name="718 US 70 (9)" sheetId="26" r:id="rId10"/>
    <sheet name="882 US 70 (10)" sheetId="27" r:id="rId11"/>
    <sheet name="159 Bayshore Street (11)" sheetId="28" r:id="rId12"/>
    <sheet name="648 Shell Hill Road (12)" sheetId="29" r:id="rId13"/>
    <sheet name="1074 Salter Path Road (13)" sheetId="30" r:id="rId14"/>
    <sheet name="113 Pleasant Drive (14)" sheetId="31" r:id="rId15"/>
    <sheet name="203 Colonial Street (15)" sheetId="32" r:id="rId16"/>
    <sheet name="315 Merrimom Road(16)" sheetId="33" r:id="rId17"/>
    <sheet name="OPTION-151 Blue Heron Lane (17)" sheetId="34" r:id="rId18"/>
    <sheet name="REF-SHEET2-DONOTMOVE" sheetId="12" state="hidden" r:id="rId19"/>
    <sheet name="REF-LASTSHEET-DONOTMOVE" sheetId="6" state="hidden" r:id="rId20"/>
  </sheets>
  <definedNames>
    <definedName name="_xlnm.Print_Area" localSheetId="13">'1074 Salter Path Road (13)'!$B$2:$H$43</definedName>
    <definedName name="_xlnm.Print_Area" localSheetId="14">'113 Pleasant Drive (14)'!$B$2:$H$43</definedName>
    <definedName name="_xlnm.Print_Area" localSheetId="1">'132 Powell Road (1)'!$B$2:$H$43</definedName>
    <definedName name="_xlnm.Print_Area" localSheetId="5">'132 Willis Road (5)'!$B$2:$H$43</definedName>
    <definedName name="_xlnm.Print_Area" localSheetId="7">'143 Horseshoe Rd (7)'!$B$2:$H$43</definedName>
    <definedName name="_xlnm.Print_Area" localSheetId="11">'159 Bayshore Street (11)'!$B$2:$H$43</definedName>
    <definedName name="_xlnm.Print_Area" localSheetId="8">'170 Murphy Road (8)'!$B$2:$H$43</definedName>
    <definedName name="_xlnm.Print_Area" localSheetId="15">'203 Colonial Street (15)'!$B$2:$H$43</definedName>
    <definedName name="_xlnm.Print_Area" localSheetId="2">'209 Jonaquins Drive (2)'!$B$2:$H$43</definedName>
    <definedName name="_xlnm.Print_Area" localSheetId="3">'216 Laurel Road (3)'!$B$2:$H$43</definedName>
    <definedName name="_xlnm.Print_Area" localSheetId="16">'315 Merrimom Road(16)'!$B$2:$H$43</definedName>
    <definedName name="_xlnm.Print_Area" localSheetId="6">'315 Stewart Dr (6)'!$B$2:$H$43</definedName>
    <definedName name="_xlnm.Print_Area" localSheetId="4">'361 Silver Dollar Road (4)'!$B$2:$H$43</definedName>
    <definedName name="_xlnm.Print_Area" localSheetId="12">'648 Shell Hill Road (12)'!$B$2:$H$43</definedName>
    <definedName name="_xlnm.Print_Area" localSheetId="9">'718 US 70 (9)'!$B$2:$H$43</definedName>
    <definedName name="_xlnm.Print_Area" localSheetId="10">'882 US 70 (10)'!$B$2:$H$43</definedName>
    <definedName name="_xlnm.Print_Area" localSheetId="0">'BID SUMMARY SHEET'!$B$2:$D$30</definedName>
    <definedName name="_xlnm.Print_Area" localSheetId="17">'OPTION-151 Blue Heron Lane (17)'!$B$2:$H$43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41" i="34" l="1"/>
  <c r="H37" i="34"/>
  <c r="H36" i="34"/>
  <c r="H35" i="34"/>
  <c r="H34" i="34"/>
  <c r="H33" i="34"/>
  <c r="H32" i="34"/>
  <c r="H31" i="34"/>
  <c r="H38" i="34" s="1"/>
  <c r="H29" i="34"/>
  <c r="H28" i="34"/>
  <c r="H27" i="34"/>
  <c r="H26" i="34"/>
  <c r="H25" i="34"/>
  <c r="H24" i="34"/>
  <c r="H23" i="34"/>
  <c r="H22" i="34"/>
  <c r="H21" i="34"/>
  <c r="H20" i="34"/>
  <c r="H19" i="34"/>
  <c r="H30" i="34" s="1"/>
  <c r="H18" i="34"/>
  <c r="H17" i="34"/>
  <c r="H16" i="34"/>
  <c r="H15" i="34"/>
  <c r="H14" i="34"/>
  <c r="H13" i="34"/>
  <c r="H12" i="34"/>
  <c r="H11" i="34"/>
  <c r="H10" i="34"/>
  <c r="H9" i="34"/>
  <c r="H8" i="34"/>
  <c r="H7" i="34"/>
  <c r="H41" i="33"/>
  <c r="H37" i="33"/>
  <c r="H36" i="33"/>
  <c r="H35" i="33"/>
  <c r="H34" i="33"/>
  <c r="H33" i="33"/>
  <c r="H32" i="33"/>
  <c r="H31" i="33"/>
  <c r="H38" i="33" s="1"/>
  <c r="H29" i="33"/>
  <c r="H28" i="33"/>
  <c r="H27" i="33"/>
  <c r="H26" i="33"/>
  <c r="H25" i="33"/>
  <c r="H24" i="33"/>
  <c r="H30" i="33" s="1"/>
  <c r="H23" i="33"/>
  <c r="H22" i="33"/>
  <c r="H21" i="33"/>
  <c r="H20" i="33"/>
  <c r="H19" i="33"/>
  <c r="H17" i="33"/>
  <c r="H16" i="33"/>
  <c r="H15" i="33"/>
  <c r="H14" i="33"/>
  <c r="H13" i="33"/>
  <c r="H12" i="33"/>
  <c r="H11" i="33"/>
  <c r="H10" i="33"/>
  <c r="H9" i="33"/>
  <c r="H8" i="33"/>
  <c r="H18" i="33" s="1"/>
  <c r="H43" i="33" s="1"/>
  <c r="H7" i="33"/>
  <c r="H41" i="32"/>
  <c r="H37" i="32"/>
  <c r="H36" i="32"/>
  <c r="H35" i="32"/>
  <c r="H34" i="32"/>
  <c r="H33" i="32"/>
  <c r="H32" i="32"/>
  <c r="H31" i="32"/>
  <c r="H38" i="32" s="1"/>
  <c r="H29" i="32"/>
  <c r="H28" i="32"/>
  <c r="H27" i="32"/>
  <c r="H26" i="32"/>
  <c r="H25" i="32"/>
  <c r="H24" i="32"/>
  <c r="H30" i="32" s="1"/>
  <c r="H23" i="32"/>
  <c r="H22" i="32"/>
  <c r="H21" i="32"/>
  <c r="H20" i="32"/>
  <c r="H19" i="32"/>
  <c r="H17" i="32"/>
  <c r="H16" i="32"/>
  <c r="H15" i="32"/>
  <c r="H14" i="32"/>
  <c r="H13" i="32"/>
  <c r="H12" i="32"/>
  <c r="H11" i="32"/>
  <c r="H10" i="32"/>
  <c r="H9" i="32"/>
  <c r="H8" i="32"/>
  <c r="H18" i="32" s="1"/>
  <c r="H43" i="32" s="1"/>
  <c r="H7" i="32"/>
  <c r="H41" i="31"/>
  <c r="H37" i="31"/>
  <c r="H36" i="31"/>
  <c r="H35" i="31"/>
  <c r="H34" i="31"/>
  <c r="H33" i="31"/>
  <c r="H32" i="31"/>
  <c r="H31" i="31"/>
  <c r="H38" i="31" s="1"/>
  <c r="H29" i="31"/>
  <c r="H28" i="31"/>
  <c r="H27" i="31"/>
  <c r="H26" i="31"/>
  <c r="H25" i="31"/>
  <c r="H30" i="31" s="1"/>
  <c r="H24" i="31"/>
  <c r="H23" i="31"/>
  <c r="H22" i="31"/>
  <c r="H21" i="31"/>
  <c r="H20" i="31"/>
  <c r="H19" i="31"/>
  <c r="H17" i="31"/>
  <c r="H16" i="31"/>
  <c r="H15" i="31"/>
  <c r="H14" i="31"/>
  <c r="H13" i="31"/>
  <c r="H12" i="31"/>
  <c r="H11" i="31"/>
  <c r="H10" i="31"/>
  <c r="H9" i="31"/>
  <c r="H18" i="31" s="1"/>
  <c r="H43" i="31" s="1"/>
  <c r="H8" i="31"/>
  <c r="H7" i="31"/>
  <c r="H41" i="30"/>
  <c r="H37" i="30"/>
  <c r="H36" i="30"/>
  <c r="H35" i="30"/>
  <c r="H34" i="30"/>
  <c r="H33" i="30"/>
  <c r="H32" i="30"/>
  <c r="H31" i="30"/>
  <c r="H38" i="30" s="1"/>
  <c r="H29" i="30"/>
  <c r="H28" i="30"/>
  <c r="H27" i="30"/>
  <c r="H26" i="30"/>
  <c r="H25" i="30"/>
  <c r="H24" i="30"/>
  <c r="H23" i="30"/>
  <c r="H22" i="30"/>
  <c r="H21" i="30"/>
  <c r="H20" i="30"/>
  <c r="H19" i="30"/>
  <c r="H30" i="30" s="1"/>
  <c r="H17" i="30"/>
  <c r="H16" i="30"/>
  <c r="H15" i="30"/>
  <c r="H14" i="30"/>
  <c r="H13" i="30"/>
  <c r="H12" i="30"/>
  <c r="H11" i="30"/>
  <c r="H10" i="30"/>
  <c r="H9" i="30"/>
  <c r="H18" i="30" s="1"/>
  <c r="H43" i="30" s="1"/>
  <c r="H8" i="30"/>
  <c r="H7" i="30"/>
  <c r="H41" i="29"/>
  <c r="H37" i="29"/>
  <c r="H36" i="29"/>
  <c r="H35" i="29"/>
  <c r="H34" i="29"/>
  <c r="H33" i="29"/>
  <c r="H32" i="29"/>
  <c r="H31" i="29"/>
  <c r="H38" i="29" s="1"/>
  <c r="H29" i="29"/>
  <c r="H28" i="29"/>
  <c r="H27" i="29"/>
  <c r="H26" i="29"/>
  <c r="H25" i="29"/>
  <c r="H30" i="29" s="1"/>
  <c r="H24" i="29"/>
  <c r="H23" i="29"/>
  <c r="H22" i="29"/>
  <c r="H21" i="29"/>
  <c r="H20" i="29"/>
  <c r="H19" i="29"/>
  <c r="H17" i="29"/>
  <c r="H16" i="29"/>
  <c r="H15" i="29"/>
  <c r="H14" i="29"/>
  <c r="H13" i="29"/>
  <c r="H12" i="29"/>
  <c r="H11" i="29"/>
  <c r="H10" i="29"/>
  <c r="H9" i="29"/>
  <c r="H18" i="29" s="1"/>
  <c r="H43" i="29" s="1"/>
  <c r="H8" i="29"/>
  <c r="H7" i="29"/>
  <c r="H41" i="28"/>
  <c r="H37" i="28"/>
  <c r="H36" i="28"/>
  <c r="H35" i="28"/>
  <c r="H34" i="28"/>
  <c r="H33" i="28"/>
  <c r="H32" i="28"/>
  <c r="H31" i="28"/>
  <c r="H38" i="28" s="1"/>
  <c r="H29" i="28"/>
  <c r="H28" i="28"/>
  <c r="H27" i="28"/>
  <c r="H26" i="28"/>
  <c r="H25" i="28"/>
  <c r="H24" i="28"/>
  <c r="H23" i="28"/>
  <c r="H22" i="28"/>
  <c r="H21" i="28"/>
  <c r="H20" i="28"/>
  <c r="H19" i="28"/>
  <c r="H30" i="28" s="1"/>
  <c r="H17" i="28"/>
  <c r="H16" i="28"/>
  <c r="H15" i="28"/>
  <c r="H14" i="28"/>
  <c r="H13" i="28"/>
  <c r="H12" i="28"/>
  <c r="H11" i="28"/>
  <c r="H10" i="28"/>
  <c r="H9" i="28"/>
  <c r="H18" i="28" s="1"/>
  <c r="H43" i="28" s="1"/>
  <c r="H8" i="28"/>
  <c r="H7" i="28"/>
  <c r="H41" i="27"/>
  <c r="H37" i="27"/>
  <c r="H36" i="27"/>
  <c r="H35" i="27"/>
  <c r="H34" i="27"/>
  <c r="H33" i="27"/>
  <c r="H32" i="27"/>
  <c r="H31" i="27"/>
  <c r="H38" i="27" s="1"/>
  <c r="H29" i="27"/>
  <c r="H28" i="27"/>
  <c r="H30" i="27" s="1"/>
  <c r="H27" i="27"/>
  <c r="H26" i="27"/>
  <c r="H25" i="27"/>
  <c r="H24" i="27"/>
  <c r="H23" i="27"/>
  <c r="H22" i="27"/>
  <c r="H21" i="27"/>
  <c r="H20" i="27"/>
  <c r="H19" i="27"/>
  <c r="H17" i="27"/>
  <c r="H16" i="27"/>
  <c r="H15" i="27"/>
  <c r="H14" i="27"/>
  <c r="H13" i="27"/>
  <c r="H12" i="27"/>
  <c r="H11" i="27"/>
  <c r="H10" i="27"/>
  <c r="H9" i="27"/>
  <c r="H18" i="27" s="1"/>
  <c r="H43" i="27" s="1"/>
  <c r="H8" i="27"/>
  <c r="H7" i="27"/>
  <c r="H41" i="26"/>
  <c r="H37" i="26"/>
  <c r="H36" i="26"/>
  <c r="H35" i="26"/>
  <c r="H34" i="26"/>
  <c r="H33" i="26"/>
  <c r="H32" i="26"/>
  <c r="H31" i="26"/>
  <c r="H38" i="26" s="1"/>
  <c r="H29" i="26"/>
  <c r="H28" i="26"/>
  <c r="H27" i="26"/>
  <c r="H26" i="26"/>
  <c r="H25" i="26"/>
  <c r="H30" i="26" s="1"/>
  <c r="H24" i="26"/>
  <c r="H23" i="26"/>
  <c r="H22" i="26"/>
  <c r="H21" i="26"/>
  <c r="H20" i="26"/>
  <c r="H19" i="26"/>
  <c r="H17" i="26"/>
  <c r="H16" i="26"/>
  <c r="H15" i="26"/>
  <c r="H14" i="26"/>
  <c r="H13" i="26"/>
  <c r="H12" i="26"/>
  <c r="H11" i="26"/>
  <c r="H10" i="26"/>
  <c r="H9" i="26"/>
  <c r="H18" i="26" s="1"/>
  <c r="H8" i="26"/>
  <c r="H7" i="26"/>
  <c r="H41" i="25"/>
  <c r="H37" i="25"/>
  <c r="H36" i="25"/>
  <c r="H35" i="25"/>
  <c r="H34" i="25"/>
  <c r="H33" i="25"/>
  <c r="H32" i="25"/>
  <c r="H31" i="25"/>
  <c r="H38" i="25" s="1"/>
  <c r="H29" i="25"/>
  <c r="H28" i="25"/>
  <c r="H27" i="25"/>
  <c r="H26" i="25"/>
  <c r="H25" i="25"/>
  <c r="H24" i="25"/>
  <c r="H23" i="25"/>
  <c r="H30" i="25" s="1"/>
  <c r="H22" i="25"/>
  <c r="H21" i="25"/>
  <c r="H20" i="25"/>
  <c r="H19" i="25"/>
  <c r="H17" i="25"/>
  <c r="H16" i="25"/>
  <c r="H15" i="25"/>
  <c r="H14" i="25"/>
  <c r="H13" i="25"/>
  <c r="H12" i="25"/>
  <c r="H11" i="25"/>
  <c r="H10" i="25"/>
  <c r="H9" i="25"/>
  <c r="H8" i="25"/>
  <c r="H7" i="25"/>
  <c r="H18" i="25" s="1"/>
  <c r="H43" i="25" s="1"/>
  <c r="H41" i="24"/>
  <c r="H37" i="24"/>
  <c r="H36" i="24"/>
  <c r="H35" i="24"/>
  <c r="H34" i="24"/>
  <c r="H33" i="24"/>
  <c r="H32" i="24"/>
  <c r="H31" i="24"/>
  <c r="H38" i="24" s="1"/>
  <c r="H29" i="24"/>
  <c r="H28" i="24"/>
  <c r="H27" i="24"/>
  <c r="H26" i="24"/>
  <c r="H25" i="24"/>
  <c r="H30" i="24" s="1"/>
  <c r="H24" i="24"/>
  <c r="H23" i="24"/>
  <c r="H22" i="24"/>
  <c r="H21" i="24"/>
  <c r="H20" i="24"/>
  <c r="H19" i="24"/>
  <c r="H17" i="24"/>
  <c r="H16" i="24"/>
  <c r="H15" i="24"/>
  <c r="H14" i="24"/>
  <c r="H13" i="24"/>
  <c r="H12" i="24"/>
  <c r="H11" i="24"/>
  <c r="H10" i="24"/>
  <c r="H9" i="24"/>
  <c r="H18" i="24" s="1"/>
  <c r="H43" i="24" s="1"/>
  <c r="H8" i="24"/>
  <c r="H7" i="24"/>
  <c r="H41" i="22"/>
  <c r="H37" i="22"/>
  <c r="H36" i="22"/>
  <c r="H35" i="22"/>
  <c r="H34" i="22"/>
  <c r="H33" i="22"/>
  <c r="H32" i="22"/>
  <c r="H38" i="22" s="1"/>
  <c r="H31" i="22"/>
  <c r="H29" i="22"/>
  <c r="H28" i="22"/>
  <c r="H27" i="22"/>
  <c r="H26" i="22"/>
  <c r="H25" i="22"/>
  <c r="H24" i="22"/>
  <c r="H23" i="22"/>
  <c r="H22" i="22"/>
  <c r="H21" i="22"/>
  <c r="H20" i="22"/>
  <c r="H19" i="22"/>
  <c r="H30" i="22" s="1"/>
  <c r="H17" i="22"/>
  <c r="H16" i="22"/>
  <c r="H18" i="22" s="1"/>
  <c r="H15" i="22"/>
  <c r="H14" i="22"/>
  <c r="H13" i="22"/>
  <c r="H12" i="22"/>
  <c r="H11" i="22"/>
  <c r="H10" i="22"/>
  <c r="H9" i="22"/>
  <c r="H8" i="22"/>
  <c r="H7" i="22"/>
  <c r="H41" i="21"/>
  <c r="H37" i="21"/>
  <c r="H36" i="21"/>
  <c r="H35" i="21"/>
  <c r="H34" i="21"/>
  <c r="H33" i="21"/>
  <c r="H32" i="21"/>
  <c r="H31" i="21"/>
  <c r="H38" i="21" s="1"/>
  <c r="H29" i="21"/>
  <c r="H28" i="21"/>
  <c r="H27" i="21"/>
  <c r="H26" i="21"/>
  <c r="H25" i="21"/>
  <c r="H24" i="21"/>
  <c r="H30" i="21" s="1"/>
  <c r="H23" i="21"/>
  <c r="H22" i="21"/>
  <c r="H21" i="21"/>
  <c r="H20" i="21"/>
  <c r="H19" i="21"/>
  <c r="H17" i="21"/>
  <c r="H16" i="21"/>
  <c r="H15" i="21"/>
  <c r="H14" i="21"/>
  <c r="H13" i="21"/>
  <c r="H12" i="21"/>
  <c r="H11" i="21"/>
  <c r="H10" i="21"/>
  <c r="H9" i="21"/>
  <c r="H8" i="21"/>
  <c r="H18" i="21" s="1"/>
  <c r="H43" i="21" s="1"/>
  <c r="H7" i="21"/>
  <c r="H41" i="20"/>
  <c r="H37" i="20"/>
  <c r="H36" i="20"/>
  <c r="H35" i="20"/>
  <c r="H34" i="20"/>
  <c r="H33" i="20"/>
  <c r="H32" i="20"/>
  <c r="H31" i="20"/>
  <c r="H38" i="20" s="1"/>
  <c r="H29" i="20"/>
  <c r="H28" i="20"/>
  <c r="H27" i="20"/>
  <c r="H26" i="20"/>
  <c r="H25" i="20"/>
  <c r="H30" i="20" s="1"/>
  <c r="H24" i="20"/>
  <c r="H23" i="20"/>
  <c r="H22" i="20"/>
  <c r="H21" i="20"/>
  <c r="H20" i="20"/>
  <c r="H19" i="20"/>
  <c r="H17" i="20"/>
  <c r="H16" i="20"/>
  <c r="H15" i="20"/>
  <c r="H14" i="20"/>
  <c r="H13" i="20"/>
  <c r="H12" i="20"/>
  <c r="H11" i="20"/>
  <c r="H10" i="20"/>
  <c r="H9" i="20"/>
  <c r="H18" i="20" s="1"/>
  <c r="H43" i="20" s="1"/>
  <c r="H8" i="20"/>
  <c r="H7" i="20"/>
  <c r="H41" i="19"/>
  <c r="H37" i="19"/>
  <c r="H36" i="19"/>
  <c r="H35" i="19"/>
  <c r="H34" i="19"/>
  <c r="H33" i="19"/>
  <c r="H32" i="19"/>
  <c r="H31" i="19"/>
  <c r="H38" i="19" s="1"/>
  <c r="H30" i="19"/>
  <c r="H29" i="19"/>
  <c r="H28" i="19"/>
  <c r="H27" i="19"/>
  <c r="H26" i="19"/>
  <c r="H25" i="19"/>
  <c r="H24" i="19"/>
  <c r="H23" i="19"/>
  <c r="H22" i="19"/>
  <c r="H21" i="19"/>
  <c r="H20" i="19"/>
  <c r="H19" i="19"/>
  <c r="H17" i="19"/>
  <c r="H16" i="19"/>
  <c r="H15" i="19"/>
  <c r="H14" i="19"/>
  <c r="H13" i="19"/>
  <c r="H12" i="19"/>
  <c r="H11" i="19"/>
  <c r="H10" i="19"/>
  <c r="H9" i="19"/>
  <c r="H18" i="19" s="1"/>
  <c r="H43" i="19" s="1"/>
  <c r="H8" i="19"/>
  <c r="H7" i="19"/>
  <c r="H41" i="18"/>
  <c r="H37" i="18"/>
  <c r="H36" i="18"/>
  <c r="H35" i="18"/>
  <c r="H34" i="18"/>
  <c r="H33" i="18"/>
  <c r="H32" i="18"/>
  <c r="H31" i="18"/>
  <c r="H38" i="18" s="1"/>
  <c r="H29" i="18"/>
  <c r="H28" i="18"/>
  <c r="H27" i="18"/>
  <c r="H26" i="18"/>
  <c r="H25" i="18"/>
  <c r="H30" i="18" s="1"/>
  <c r="H24" i="18"/>
  <c r="H23" i="18"/>
  <c r="H22" i="18"/>
  <c r="H21" i="18"/>
  <c r="H20" i="18"/>
  <c r="H19" i="18"/>
  <c r="H17" i="18"/>
  <c r="H16" i="18"/>
  <c r="H15" i="18"/>
  <c r="H14" i="18"/>
  <c r="H13" i="18"/>
  <c r="H12" i="18"/>
  <c r="H11" i="18"/>
  <c r="H10" i="18"/>
  <c r="H9" i="18"/>
  <c r="H18" i="18" s="1"/>
  <c r="H8" i="18"/>
  <c r="H7" i="18"/>
  <c r="H41" i="17"/>
  <c r="H37" i="17"/>
  <c r="H36" i="17"/>
  <c r="H35" i="17"/>
  <c r="H34" i="17"/>
  <c r="H33" i="17"/>
  <c r="H32" i="17"/>
  <c r="H31" i="17"/>
  <c r="H38" i="17" s="1"/>
  <c r="H29" i="17"/>
  <c r="H28" i="17"/>
  <c r="H27" i="17"/>
  <c r="H26" i="17"/>
  <c r="H25" i="17"/>
  <c r="H30" i="17" s="1"/>
  <c r="H24" i="17"/>
  <c r="H23" i="17"/>
  <c r="H22" i="17"/>
  <c r="H21" i="17"/>
  <c r="H20" i="17"/>
  <c r="H19" i="17"/>
  <c r="H17" i="17"/>
  <c r="H16" i="17"/>
  <c r="H15" i="17"/>
  <c r="H14" i="17"/>
  <c r="H13" i="17"/>
  <c r="H12" i="17"/>
  <c r="H11" i="17"/>
  <c r="H10" i="17"/>
  <c r="H9" i="17"/>
  <c r="H8" i="17"/>
  <c r="H7" i="17"/>
  <c r="H18" i="17" s="1"/>
  <c r="H43" i="17" s="1"/>
  <c r="D16" i="1"/>
  <c r="D15" i="1"/>
  <c r="H43" i="34" l="1"/>
  <c r="H43" i="26"/>
  <c r="H43" i="22"/>
  <c r="H43" i="18"/>
  <c r="D13" i="1" l="1"/>
  <c r="D12" i="1"/>
  <c r="D14" i="1"/>
  <c r="D17" i="1" l="1"/>
</calcChain>
</file>

<file path=xl/sharedStrings.xml><?xml version="1.0" encoding="utf-8"?>
<sst xmlns="http://schemas.openxmlformats.org/spreadsheetml/2006/main" count="1100" uniqueCount="94">
  <si>
    <t>ELEVATION REQUEST FOR BID WORKSHEET</t>
  </si>
  <si>
    <t>WORK PHASE</t>
  </si>
  <si>
    <t>GRAND TOTAL:</t>
  </si>
  <si>
    <t>BID SUMMARY</t>
  </si>
  <si>
    <t>VENDOR:</t>
  </si>
  <si>
    <t>BID DATE:</t>
  </si>
  <si>
    <t>TOTAL</t>
  </si>
  <si>
    <t>PRE-ELEVATION</t>
  </si>
  <si>
    <t>POST-ELEVATION</t>
  </si>
  <si>
    <t>NOTES:</t>
  </si>
  <si>
    <t>RFB NUMBER:</t>
  </si>
  <si>
    <t>*THIS SHEET HAS INTENTIONALLY BEEN LEFT BLANK. DO NOT DELETE.</t>
  </si>
  <si>
    <t>North Carolina Department of Public Safety</t>
  </si>
  <si>
    <t>Emergency Management</t>
  </si>
  <si>
    <t>CITY:</t>
  </si>
  <si>
    <t>ELEVATION REQUEST FOR BID PROPERTY WORKSHEET</t>
  </si>
  <si>
    <t>ITEMIZED WORK</t>
  </si>
  <si>
    <t>UNIT OF MEASURE</t>
  </si>
  <si>
    <t>UNIT PRICE</t>
  </si>
  <si>
    <t>QUANTITY</t>
  </si>
  <si>
    <t>ITEMIZED COST</t>
  </si>
  <si>
    <t>Pre-Survey &amp; Elevation Certificate</t>
  </si>
  <si>
    <t>Engineering &amp; Design</t>
  </si>
  <si>
    <t>Permitting</t>
  </si>
  <si>
    <t>Asbestos &amp; Lead Inspection</t>
  </si>
  <si>
    <t>Mobilization</t>
  </si>
  <si>
    <t>Pre-Elevation</t>
  </si>
  <si>
    <t>Preparatory Site Work</t>
  </si>
  <si>
    <t>Utility Disconnect &amp; Reconnect</t>
  </si>
  <si>
    <t>Elevation - Lift &amp; Lower</t>
  </si>
  <si>
    <t>Foundation Demolition</t>
  </si>
  <si>
    <t>Foundation Construction</t>
  </si>
  <si>
    <t>Access (e.g., Porches, Stairs, Ramps, etc.)</t>
  </si>
  <si>
    <t>Inspections</t>
  </si>
  <si>
    <t>Post-Elevation</t>
  </si>
  <si>
    <t>Post-Survey &amp; Elevation Certificate</t>
  </si>
  <si>
    <t>Final Site Work (e.g., Grade, Seed, etc.)</t>
  </si>
  <si>
    <t>Deed Record Fee</t>
  </si>
  <si>
    <t>Demobilization</t>
  </si>
  <si>
    <t>Temporary Lodging</t>
  </si>
  <si>
    <t>Pre-Elevation Total:</t>
  </si>
  <si>
    <t>Construction Total:</t>
  </si>
  <si>
    <t>Post-Elevation Total:</t>
  </si>
  <si>
    <t>Property Total:</t>
  </si>
  <si>
    <t>STREET ADDRESS:</t>
  </si>
  <si>
    <t>**Please read the following information carefully**</t>
  </si>
  <si>
    <t>1) The Vendor shall fill out this Bid Worksheet in its entirety.</t>
  </si>
  <si>
    <t>3) Vendor is responsible for providing information in light blue cells.</t>
  </si>
  <si>
    <t>STORM #:</t>
  </si>
  <si>
    <t>PROJECT #:</t>
  </si>
  <si>
    <t>Other Total:</t>
  </si>
  <si>
    <t>2) Modifications to this worksheet (i.e., adding/removing line items, modifying formulas, etc.) are not permitted. Noncompliance shall constitute grounds to reject Vendor's proposal.</t>
  </si>
  <si>
    <t>Details:</t>
  </si>
  <si>
    <t>N/A or Provide Details</t>
  </si>
  <si>
    <r>
      <t xml:space="preserve">6) An individual Property Worksheet must be filled out in its entirety for </t>
    </r>
    <r>
      <rPr>
        <b/>
        <u/>
        <sz val="7.5"/>
        <color theme="1"/>
        <rFont val="Calibri"/>
        <family val="2"/>
        <scheme val="minor"/>
      </rPr>
      <t>EACH</t>
    </r>
    <r>
      <rPr>
        <b/>
        <sz val="7.5"/>
        <color theme="1"/>
        <rFont val="Calibri"/>
        <family val="2"/>
        <scheme val="minor"/>
      </rPr>
      <t xml:space="preserve"> </t>
    </r>
    <r>
      <rPr>
        <sz val="7.5"/>
        <color theme="1"/>
        <rFont val="Calibri"/>
        <family val="2"/>
        <scheme val="minor"/>
      </rPr>
      <t>property. Property Worksheets are included within this Bid Worksheet.</t>
    </r>
  </si>
  <si>
    <t>7) Vendor shall note the unit of measure for each line item listed on the Property Worksheet (i.e., linear feet, square feet, hour, flat rate, or any reasonable unit of measure). Vendor shall input a Unit Price and Quantity for every line item (a '1' must be entered in the Quantity column for flat or individual costs).</t>
  </si>
  <si>
    <t>Feasibility Analysis</t>
  </si>
  <si>
    <t>9) Vendor shall provide the anticipated overall project timeframe (i.e., total time to complete work for all properties listed). This estimate, in days, shall begin with the Notice to Proceed and end at closeout for all contracted work. Vendor shall strive to meet this timeframe, as well as any timeframes put forth by NCEM, barring any unexpected acts of nature requiring a change in the Scope of Work and/or Change Order(s). It is the responsibility of the Vendor to create a time schedule, including any phasing or work overlap, in order to complete all projects in the specified timeframe. The timeframe submitted by each Vendor shall be used by the State when evaluating bids as to meet HMGP goals and deadlines.</t>
  </si>
  <si>
    <t>TOTAL PROJECT TIME (DAYS):</t>
  </si>
  <si>
    <t>Elevation Construction</t>
  </si>
  <si>
    <t>ELEVATION CONSTRUCTION</t>
  </si>
  <si>
    <t>Other</t>
  </si>
  <si>
    <t>Profit &amp; Overhead</t>
  </si>
  <si>
    <t>4) This Bid Summary Sheet auto-calculates the Work Phase Totals (Pre-Elevation, Construction, Post-Elevation, and Profit &amp; Overhead / Management Costs) from subsequent Property Worksheets. Vendor shall verify that all amounts for each individual phase and the Grand Total have been calculated correctly. Any errors or concerns with this worksheet shall be brought to the immediate attention of the State; Vendor shall follow the contact method as specified in Section 2.3 of the RFB.</t>
  </si>
  <si>
    <t>5) Vendor must provide profit &amp; overhead and management costs for each property, as applicable.</t>
  </si>
  <si>
    <t xml:space="preserve">8) Additional rows for miscellaneous costs have been provided for each property. Three additional rows per phase have been provided if the Vendor determines other eligible costs should be provided in their bid. If Vendor elects to use this category, a description of the cost must be provided along with the unit of measure, unit price, and quantity. </t>
  </si>
  <si>
    <t>Construction Management Costs</t>
  </si>
  <si>
    <t>PROFIT &amp; OVERHEAD</t>
  </si>
  <si>
    <t>CONSTRUCTION MANAGEMENT COSTS</t>
  </si>
  <si>
    <t>Termite Inspection &amp; Treatment</t>
  </si>
  <si>
    <t>Title Research (Coversheet, Deed &amp; Tax Report)</t>
  </si>
  <si>
    <t>4617-0005</t>
  </si>
  <si>
    <t>Beaufort</t>
  </si>
  <si>
    <t>209 Jonaquins Drive</t>
  </si>
  <si>
    <t>132 Willis Road</t>
  </si>
  <si>
    <t>Davis</t>
  </si>
  <si>
    <t>315 Stewart Drive</t>
  </si>
  <si>
    <t>143 Horseshoe Road</t>
  </si>
  <si>
    <t>718 US 70</t>
  </si>
  <si>
    <t>Sealevel</t>
  </si>
  <si>
    <t>159 Bayshore Street</t>
  </si>
  <si>
    <t>1074 Salter Path Road</t>
  </si>
  <si>
    <t>Salter Path</t>
  </si>
  <si>
    <t>113 Pleasant Drive</t>
  </si>
  <si>
    <t>203 Colonial Street</t>
  </si>
  <si>
    <t>315 Merrimom Road</t>
  </si>
  <si>
    <t>Gloucester</t>
  </si>
  <si>
    <t>151 Blue Heron Lane - OPTIONED</t>
  </si>
  <si>
    <t>132 Powell Rd</t>
  </si>
  <si>
    <t xml:space="preserve">216 Laurel Road </t>
  </si>
  <si>
    <t xml:space="preserve">648 Shell Hill Road </t>
  </si>
  <si>
    <t>170 Murphy Road</t>
  </si>
  <si>
    <t>361 Silver Dollar Road</t>
  </si>
  <si>
    <t>882 US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</si>
</sst>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b/>
      <sz val="11"/>
      <color theme="0"/>
      <name val="Calibri"/>
      <family val="2"/>
      <scheme val="minor"/>
    </font>
    <font>
      <b/>
      <sz val="14"/>
      <color theme="0"/>
      <name val="Calibri"/>
      <family val="2"/>
      <scheme val="minor"/>
    </font>
    <font>
      <sz val="11"/>
      <name val="Calibri"/>
      <family val="2"/>
      <scheme val="minor"/>
    </font>
    <font>
      <sz val="7.5"/>
      <color theme="1"/>
      <name val="Calibri"/>
      <family val="2"/>
      <scheme val="minor"/>
    </font>
    <font>
      <b/>
      <u/>
      <sz val="7.5"/>
      <color theme="1"/>
      <name val="Calibri"/>
      <family val="2"/>
      <scheme val="minor"/>
    </font>
    <font>
      <sz val="12"/>
      <name val="Calibri"/>
      <family val="2"/>
      <scheme val="minor"/>
    </font>
    <font>
      <sz val="14"/>
      <name val="Calibri"/>
      <family val="2"/>
      <scheme val="minor"/>
    </font>
    <font>
      <b/>
      <sz val="12"/>
      <name val="Times New Roman"/>
      <family val="1"/>
    </font>
    <font>
      <sz val="11"/>
      <color theme="1"/>
      <name val="Calibri"/>
      <family val="2"/>
    </font>
    <font>
      <sz val="11"/>
      <color rgb="FFC00000"/>
      <name val="Calibri"/>
      <family val="2"/>
      <scheme val="minor"/>
    </font>
    <font>
      <sz val="11"/>
      <color theme="0"/>
      <name val="Calibri"/>
      <family val="2"/>
      <scheme val="minor"/>
    </font>
    <font>
      <b/>
      <sz val="7.5"/>
      <color theme="1"/>
      <name val="Calibri"/>
      <family val="2"/>
      <scheme val="minor"/>
    </font>
    <font>
      <b/>
      <sz val="15.25"/>
      <name val="Times New Roman"/>
      <family val="1"/>
    </font>
  </fonts>
  <fills count="6">
    <fill>
      <patternFill patternType="none"/>
    </fill>
    <fill>
      <patternFill patternType="gray125"/>
    </fill>
    <fill>
      <patternFill patternType="solid">
        <fgColor theme="3"/>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79998168889431442"/>
        <bgColor indexed="64"/>
      </patternFill>
    </fill>
  </fills>
  <borders count="58">
    <border>
      <left/>
      <right/>
      <top/>
      <bottom/>
      <diagonal/>
    </border>
    <border>
      <left/>
      <right style="thin">
        <color theme="2" tint="-9.9978637043366805E-2"/>
      </right>
      <top/>
      <bottom/>
      <diagonal/>
    </border>
    <border>
      <left/>
      <right/>
      <top style="thin">
        <color theme="2" tint="-9.9978637043366805E-2"/>
      </top>
      <bottom style="thin">
        <color theme="2" tint="-9.9978637043366805E-2"/>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double">
        <color theme="2" tint="-9.9978637043366805E-2"/>
      </bottom>
      <diagonal/>
    </border>
    <border>
      <left/>
      <right/>
      <top style="thin">
        <color indexed="64"/>
      </top>
      <bottom/>
      <diagonal/>
    </border>
    <border>
      <left/>
      <right/>
      <top style="thin">
        <color theme="0"/>
      </top>
      <bottom style="thin">
        <color theme="0"/>
      </bottom>
      <diagonal/>
    </border>
    <border>
      <left style="thin">
        <color theme="2" tint="-9.9978637043366805E-2"/>
      </left>
      <right/>
      <top/>
      <bottom/>
      <diagonal/>
    </border>
    <border>
      <left/>
      <right style="thin">
        <color theme="0"/>
      </right>
      <top style="thin">
        <color theme="0"/>
      </top>
      <bottom style="thin">
        <color theme="0"/>
      </bottom>
      <diagonal/>
    </border>
    <border>
      <left/>
      <right/>
      <top/>
      <bottom style="thin">
        <color theme="2" tint="-9.9978637043366805E-2"/>
      </bottom>
      <diagonal/>
    </border>
    <border>
      <left/>
      <right/>
      <top style="thin">
        <color theme="0"/>
      </top>
      <bottom style="thin">
        <color theme="2" tint="-9.9978637043366805E-2"/>
      </bottom>
      <diagonal/>
    </border>
    <border>
      <left/>
      <right style="thin">
        <color theme="0"/>
      </right>
      <top/>
      <bottom style="thin">
        <color theme="2" tint="-9.9978637043366805E-2"/>
      </bottom>
      <diagonal/>
    </border>
    <border>
      <left/>
      <right style="thin">
        <color theme="0"/>
      </right>
      <top/>
      <bottom style="thin">
        <color theme="0"/>
      </bottom>
      <diagonal/>
    </border>
    <border>
      <left/>
      <right style="thin">
        <color theme="2" tint="-9.9978637043366805E-2"/>
      </right>
      <top style="thin">
        <color theme="2" tint="-9.9978637043366805E-2"/>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theme="2" tint="-9.9978637043366805E-2"/>
      </bottom>
      <diagonal/>
    </border>
    <border>
      <left/>
      <right style="thin">
        <color theme="0"/>
      </right>
      <top style="thin">
        <color theme="0"/>
      </top>
      <bottom style="thin">
        <color theme="2" tint="-9.9978637043366805E-2"/>
      </bottom>
      <diagonal/>
    </border>
    <border>
      <left style="thin">
        <color theme="0"/>
      </left>
      <right/>
      <top style="thin">
        <color theme="2" tint="-9.9978637043366805E-2"/>
      </top>
      <bottom style="thin">
        <color theme="2" tint="-9.9978637043366805E-2"/>
      </bottom>
      <diagonal/>
    </border>
    <border>
      <left/>
      <right style="thin">
        <color theme="0"/>
      </right>
      <top style="thin">
        <color theme="2" tint="-9.9978637043366805E-2"/>
      </top>
      <bottom style="thin">
        <color theme="2" tint="-9.9978637043366805E-2"/>
      </bottom>
      <diagonal/>
    </border>
    <border>
      <left style="double">
        <color theme="0" tint="-0.499984740745262"/>
      </left>
      <right style="thin">
        <color theme="0"/>
      </right>
      <top style="double">
        <color theme="0" tint="-0.499984740745262"/>
      </top>
      <bottom style="thin">
        <color theme="0"/>
      </bottom>
      <diagonal/>
    </border>
    <border>
      <left style="thin">
        <color theme="0"/>
      </left>
      <right style="thin">
        <color theme="0"/>
      </right>
      <top style="double">
        <color theme="0" tint="-0.499984740745262"/>
      </top>
      <bottom style="thin">
        <color theme="0"/>
      </bottom>
      <diagonal/>
    </border>
    <border>
      <left style="thin">
        <color theme="0"/>
      </left>
      <right style="double">
        <color theme="0" tint="-0.499984740745262"/>
      </right>
      <top style="double">
        <color theme="0" tint="-0.499984740745262"/>
      </top>
      <bottom style="thin">
        <color theme="0"/>
      </bottom>
      <diagonal/>
    </border>
    <border>
      <left style="double">
        <color theme="0" tint="-0.499984740745262"/>
      </left>
      <right style="thin">
        <color theme="0"/>
      </right>
      <top style="thin">
        <color theme="0"/>
      </top>
      <bottom style="thin">
        <color theme="0"/>
      </bottom>
      <diagonal/>
    </border>
    <border>
      <left/>
      <right style="double">
        <color theme="0" tint="-0.499984740745262"/>
      </right>
      <top style="thin">
        <color theme="0"/>
      </top>
      <bottom style="thin">
        <color theme="2" tint="-9.9978637043366805E-2"/>
      </bottom>
      <diagonal/>
    </border>
    <border>
      <left/>
      <right style="double">
        <color theme="0" tint="-0.499984740745262"/>
      </right>
      <top style="thin">
        <color theme="2" tint="-9.9978637043366805E-2"/>
      </top>
      <bottom style="thin">
        <color theme="2" tint="-9.9978637043366805E-2"/>
      </bottom>
      <diagonal/>
    </border>
    <border>
      <left style="double">
        <color theme="0" tint="-0.499984740745262"/>
      </left>
      <right/>
      <top/>
      <bottom/>
      <diagonal/>
    </border>
    <border>
      <left/>
      <right style="double">
        <color theme="0" tint="-0.499984740745262"/>
      </right>
      <top/>
      <bottom/>
      <diagonal/>
    </border>
    <border>
      <left/>
      <right style="double">
        <color theme="0" tint="-0.499984740745262"/>
      </right>
      <top style="thin">
        <color theme="0"/>
      </top>
      <bottom style="thin">
        <color theme="0"/>
      </bottom>
      <diagonal/>
    </border>
    <border>
      <left style="double">
        <color theme="0" tint="-0.499984740745262"/>
      </left>
      <right/>
      <top style="thin">
        <color theme="0"/>
      </top>
      <bottom/>
      <diagonal/>
    </border>
    <border>
      <left style="double">
        <color theme="0" tint="-0.499984740745262"/>
      </left>
      <right/>
      <top/>
      <bottom style="thin">
        <color theme="0"/>
      </bottom>
      <diagonal/>
    </border>
    <border>
      <left style="double">
        <color theme="0" tint="-0.499984740745262"/>
      </left>
      <right/>
      <top/>
      <bottom style="double">
        <color theme="0" tint="-0.499984740745262"/>
      </bottom>
      <diagonal/>
    </border>
    <border>
      <left/>
      <right/>
      <top/>
      <bottom style="double">
        <color theme="0" tint="-0.499984740745262"/>
      </bottom>
      <diagonal/>
    </border>
    <border>
      <left/>
      <right style="thin">
        <color theme="0"/>
      </right>
      <top/>
      <bottom style="double">
        <color theme="0" tint="-0.499984740745262"/>
      </bottom>
      <diagonal/>
    </border>
    <border>
      <left/>
      <right style="double">
        <color theme="0" tint="-0.499984740745262"/>
      </right>
      <top/>
      <bottom style="double">
        <color theme="0" tint="-0.499984740745262"/>
      </bottom>
      <diagonal/>
    </border>
    <border>
      <left style="double">
        <color theme="0" tint="-0.499984740745262"/>
      </left>
      <right/>
      <top style="double">
        <color theme="0" tint="-0.499984740745262"/>
      </top>
      <bottom/>
      <diagonal/>
    </border>
    <border>
      <left/>
      <right/>
      <top style="double">
        <color theme="0" tint="-0.499984740745262"/>
      </top>
      <bottom/>
      <diagonal/>
    </border>
    <border>
      <left/>
      <right style="double">
        <color theme="0" tint="-0.499984740745262"/>
      </right>
      <top style="double">
        <color theme="0" tint="-0.499984740745262"/>
      </top>
      <bottom/>
      <diagonal/>
    </border>
    <border>
      <left/>
      <right style="double">
        <color theme="0" tint="-0.499984740745262"/>
      </right>
      <top style="thin">
        <color theme="2" tint="-9.9978637043366805E-2"/>
      </top>
      <bottom style="thin">
        <color theme="0"/>
      </bottom>
      <diagonal/>
    </border>
    <border>
      <left/>
      <right style="double">
        <color theme="0" tint="-0.499984740745262"/>
      </right>
      <top/>
      <bottom style="thin">
        <color theme="2" tint="-9.9978637043366805E-2"/>
      </bottom>
      <diagonal/>
    </border>
    <border>
      <left style="double">
        <color theme="0" tint="-0.499984740745262"/>
      </left>
      <right/>
      <top/>
      <bottom style="thin">
        <color theme="2" tint="-9.9978637043366805E-2"/>
      </bottom>
      <diagonal/>
    </border>
    <border>
      <left style="double">
        <color theme="0" tint="-0.499984740745262"/>
      </left>
      <right/>
      <top style="thin">
        <color theme="2" tint="-9.9978637043366805E-2"/>
      </top>
      <bottom style="thin">
        <color theme="2" tint="-9.9978637043366805E-2"/>
      </bottom>
      <diagonal/>
    </border>
    <border>
      <left style="double">
        <color theme="0" tint="-0.499984740745262"/>
      </left>
      <right/>
      <top style="thin">
        <color theme="2" tint="-9.9978637043366805E-2"/>
      </top>
      <bottom style="thin">
        <color theme="0"/>
      </bottom>
      <diagonal/>
    </border>
    <border>
      <left style="thin">
        <color theme="0"/>
      </left>
      <right style="double">
        <color theme="0" tint="-0.499984740745262"/>
      </right>
      <top/>
      <bottom style="thin">
        <color theme="0"/>
      </bottom>
      <diagonal/>
    </border>
    <border>
      <left style="double">
        <color theme="0" tint="-0.499984740745262"/>
      </left>
      <right/>
      <top style="thin">
        <color theme="0"/>
      </top>
      <bottom style="thin">
        <color theme="0"/>
      </bottom>
      <diagonal/>
    </border>
    <border>
      <left style="thin">
        <color theme="0"/>
      </left>
      <right style="double">
        <color theme="0" tint="-0.499984740745262"/>
      </right>
      <top style="thin">
        <color theme="0"/>
      </top>
      <bottom style="thin">
        <color theme="0"/>
      </bottom>
      <diagonal/>
    </border>
    <border>
      <left style="double">
        <color theme="0" tint="-0.499984740745262"/>
      </left>
      <right style="thin">
        <color theme="2" tint="-9.9978637043366805E-2"/>
      </right>
      <top style="thin">
        <color theme="2" tint="-9.9978637043366805E-2"/>
      </top>
      <bottom style="thin">
        <color theme="2" tint="-9.9978637043366805E-2"/>
      </bottom>
      <diagonal/>
    </border>
    <border>
      <left style="thin">
        <color theme="0"/>
      </left>
      <right style="thin">
        <color theme="0"/>
      </right>
      <top/>
      <bottom style="thin">
        <color theme="0"/>
      </bottom>
      <diagonal/>
    </border>
    <border>
      <left style="double">
        <color theme="0" tint="-0.499984740745262"/>
      </left>
      <right/>
      <top/>
      <bottom style="double">
        <color theme="2" tint="-9.9978637043366805E-2"/>
      </bottom>
      <diagonal/>
    </border>
    <border>
      <left/>
      <right style="double">
        <color theme="0" tint="-0.499984740745262"/>
      </right>
      <top/>
      <bottom style="double">
        <color theme="2" tint="-9.9978637043366805E-2"/>
      </bottom>
      <diagonal/>
    </border>
    <border>
      <left style="double">
        <color theme="0" tint="-0.499984740745262"/>
      </left>
      <right/>
      <top style="thin">
        <color theme="2" tint="-9.9978637043366805E-2"/>
      </top>
      <bottom/>
      <diagonal/>
    </border>
    <border>
      <left/>
      <right/>
      <top style="thin">
        <color theme="2" tint="-9.9978637043366805E-2"/>
      </top>
      <bottom/>
      <diagonal/>
    </border>
    <border>
      <left style="double">
        <color theme="0" tint="-0.499984740745262"/>
      </left>
      <right/>
      <top style="double">
        <color theme="2" tint="-9.9978637043366805E-2"/>
      </top>
      <bottom/>
      <diagonal/>
    </border>
    <border>
      <left/>
      <right/>
      <top style="double">
        <color theme="2" tint="-9.9978637043366805E-2"/>
      </top>
      <bottom/>
      <diagonal/>
    </border>
    <border>
      <left/>
      <right style="double">
        <color theme="0" tint="-0.499984740745262"/>
      </right>
      <top style="double">
        <color theme="2" tint="-9.9978637043366805E-2"/>
      </top>
      <bottom/>
      <diagonal/>
    </border>
    <border>
      <left/>
      <right style="double">
        <color theme="0" tint="-0.499984740745262"/>
      </right>
      <top style="thin">
        <color theme="2" tint="-9.9978637043366805E-2"/>
      </top>
      <bottom/>
      <diagonal/>
    </border>
    <border>
      <left/>
      <right style="thin">
        <color theme="0"/>
      </right>
      <top/>
      <bottom/>
      <diagonal/>
    </border>
    <border>
      <left style="thin">
        <color theme="0"/>
      </left>
      <right style="double">
        <color theme="0" tint="-0.499984740745262"/>
      </right>
      <top style="thin">
        <color theme="2" tint="-9.9978637043366805E-2"/>
      </top>
      <bottom style="thin">
        <color theme="0"/>
      </bottom>
      <diagonal/>
    </border>
  </borders>
  <cellStyleXfs count="1">
    <xf numFmtId="0" fontId="0" fillId="0" borderId="0"/>
  </cellStyleXfs>
  <cellXfs count="117">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3" fillId="0" borderId="0" xfId="0" applyFont="1" applyAlignment="1">
      <alignment horizontal="left"/>
    </xf>
    <xf numFmtId="0" fontId="3" fillId="0" borderId="1" xfId="0" applyFont="1" applyBorder="1"/>
    <xf numFmtId="0" fontId="3" fillId="0" borderId="0" xfId="0" applyFont="1" applyAlignment="1">
      <alignment horizontal="left" vertical="center"/>
    </xf>
    <xf numFmtId="0" fontId="3" fillId="0" borderId="1" xfId="0" applyFont="1" applyBorder="1" applyAlignment="1">
      <alignment horizontal="left" vertical="center"/>
    </xf>
    <xf numFmtId="0" fontId="0" fillId="5" borderId="4" xfId="0" applyFill="1" applyBorder="1" applyAlignment="1" applyProtection="1">
      <alignment horizontal="center" vertical="center"/>
      <protection locked="0"/>
    </xf>
    <xf numFmtId="164" fontId="0" fillId="5" borderId="4" xfId="0" applyNumberFormat="1" applyFill="1" applyBorder="1" applyAlignment="1" applyProtection="1">
      <alignment horizontal="center" vertical="center"/>
      <protection locked="0"/>
    </xf>
    <xf numFmtId="0" fontId="1" fillId="2" borderId="23" xfId="0" applyFont="1" applyFill="1" applyBorder="1" applyAlignment="1">
      <alignment horizontal="left" vertical="center"/>
    </xf>
    <xf numFmtId="0" fontId="1" fillId="2" borderId="23" xfId="0" applyFont="1" applyFill="1" applyBorder="1" applyAlignment="1">
      <alignment vertical="center"/>
    </xf>
    <xf numFmtId="0" fontId="1" fillId="2" borderId="38" xfId="0" applyFont="1" applyFill="1" applyBorder="1" applyAlignment="1">
      <alignment horizontal="center" vertical="center"/>
    </xf>
    <xf numFmtId="164" fontId="0" fillId="3" borderId="43" xfId="0" applyNumberFormat="1" applyFill="1" applyBorder="1" applyAlignment="1">
      <alignment horizontal="right" vertical="center"/>
    </xf>
    <xf numFmtId="164" fontId="0" fillId="3" borderId="45" xfId="0" applyNumberFormat="1" applyFill="1" applyBorder="1" applyAlignment="1">
      <alignment horizontal="right" vertical="center"/>
    </xf>
    <xf numFmtId="164" fontId="1" fillId="2" borderId="39" xfId="0" applyNumberFormat="1" applyFont="1" applyFill="1" applyBorder="1" applyAlignment="1">
      <alignment horizontal="right" vertical="center"/>
    </xf>
    <xf numFmtId="0" fontId="0" fillId="4" borderId="27" xfId="0" applyFill="1" applyBorder="1"/>
    <xf numFmtId="0" fontId="1" fillId="2" borderId="46" xfId="0" applyFont="1" applyFill="1" applyBorder="1" applyAlignment="1">
      <alignment horizontal="left" vertical="center"/>
    </xf>
    <xf numFmtId="0" fontId="3" fillId="5" borderId="47" xfId="0" applyFont="1" applyFill="1" applyBorder="1" applyAlignment="1" applyProtection="1">
      <alignment horizontal="left" vertical="center"/>
      <protection locked="0"/>
    </xf>
    <xf numFmtId="0" fontId="0" fillId="4" borderId="55" xfId="0" applyFill="1" applyBorder="1"/>
    <xf numFmtId="1" fontId="3" fillId="5" borderId="27" xfId="0" applyNumberFormat="1" applyFont="1" applyFill="1" applyBorder="1" applyAlignment="1" applyProtection="1">
      <alignment horizontal="center" vertical="center"/>
      <protection locked="0"/>
    </xf>
    <xf numFmtId="0" fontId="0" fillId="0" borderId="0" xfId="0" applyAlignment="1">
      <alignment horizontal="center" vertical="center"/>
    </xf>
    <xf numFmtId="0" fontId="1" fillId="2" borderId="9" xfId="0" applyFont="1" applyFill="1" applyBorder="1" applyAlignment="1">
      <alignment horizontal="left" vertical="center"/>
    </xf>
    <xf numFmtId="0" fontId="1" fillId="4" borderId="26" xfId="0" applyFont="1" applyFill="1" applyBorder="1" applyAlignment="1">
      <alignment horizontal="center" vertical="center"/>
    </xf>
    <xf numFmtId="0" fontId="0" fillId="4" borderId="27" xfId="0" applyFill="1" applyBorder="1" applyAlignment="1">
      <alignment horizontal="center" vertical="center"/>
    </xf>
    <xf numFmtId="0" fontId="1" fillId="2" borderId="2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8" xfId="0" applyFont="1" applyFill="1" applyBorder="1" applyAlignment="1">
      <alignment horizontal="center" vertical="center" wrapText="1"/>
    </xf>
    <xf numFmtId="164" fontId="0" fillId="4" borderId="24" xfId="0" applyNumberFormat="1" applyFill="1" applyBorder="1" applyAlignment="1">
      <alignment horizontal="right" vertical="center"/>
    </xf>
    <xf numFmtId="0" fontId="3" fillId="3" borderId="4" xfId="0" applyFont="1" applyFill="1" applyBorder="1" applyAlignment="1">
      <alignment horizontal="center" vertical="center" wrapText="1"/>
    </xf>
    <xf numFmtId="0" fontId="0" fillId="2" borderId="26" xfId="0" applyFill="1" applyBorder="1" applyAlignment="1">
      <alignment horizontal="center" vertical="center"/>
    </xf>
    <xf numFmtId="0" fontId="1" fillId="2" borderId="9" xfId="0" applyFont="1" applyFill="1" applyBorder="1" applyAlignment="1">
      <alignment horizontal="right" vertical="center"/>
    </xf>
    <xf numFmtId="164" fontId="11" fillId="2" borderId="27" xfId="0" applyNumberFormat="1" applyFont="1" applyFill="1" applyBorder="1" applyAlignment="1">
      <alignment horizontal="right" vertical="center"/>
    </xf>
    <xf numFmtId="0" fontId="1" fillId="2" borderId="13" xfId="0" applyFont="1" applyFill="1" applyBorder="1" applyAlignment="1">
      <alignment horizontal="right" vertical="center"/>
    </xf>
    <xf numFmtId="0" fontId="0" fillId="2" borderId="44" xfId="0" applyFill="1" applyBorder="1" applyAlignment="1">
      <alignment horizontal="center" vertical="center"/>
    </xf>
    <xf numFmtId="0" fontId="0" fillId="2" borderId="7" xfId="0" applyFill="1" applyBorder="1" applyAlignment="1">
      <alignment horizontal="center" vertical="center"/>
    </xf>
    <xf numFmtId="0" fontId="0" fillId="4" borderId="26"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1" fillId="2" borderId="33" xfId="0" applyFont="1" applyFill="1" applyBorder="1" applyAlignment="1">
      <alignment horizontal="right" vertical="center"/>
    </xf>
    <xf numFmtId="164" fontId="11" fillId="2" borderId="34" xfId="0" applyNumberFormat="1" applyFont="1" applyFill="1" applyBorder="1" applyAlignment="1">
      <alignment horizontal="right" vertical="center"/>
    </xf>
    <xf numFmtId="0" fontId="0" fillId="4" borderId="7" xfId="0" applyFill="1" applyBorder="1" applyAlignment="1">
      <alignment vertical="center"/>
    </xf>
    <xf numFmtId="0" fontId="0" fillId="4" borderId="9" xfId="0" applyFill="1" applyBorder="1" applyAlignment="1">
      <alignment vertical="center"/>
    </xf>
    <xf numFmtId="0" fontId="0" fillId="4" borderId="56" xfId="0" applyFill="1" applyBorder="1" applyAlignment="1">
      <alignment horizontal="center" vertical="center"/>
    </xf>
    <xf numFmtId="0" fontId="0" fillId="4" borderId="0" xfId="0" applyFill="1" applyAlignment="1">
      <alignment horizontal="center" vertical="center"/>
    </xf>
    <xf numFmtId="0" fontId="0" fillId="2" borderId="0" xfId="0" applyFill="1" applyAlignment="1">
      <alignment horizontal="center" vertical="center"/>
    </xf>
    <xf numFmtId="164" fontId="11" fillId="2" borderId="57" xfId="0" applyNumberFormat="1" applyFont="1" applyFill="1" applyBorder="1" applyAlignment="1">
      <alignment horizontal="right" vertical="center"/>
    </xf>
    <xf numFmtId="164" fontId="3" fillId="5" borderId="45" xfId="0" applyNumberFormat="1" applyFont="1" applyFill="1" applyBorder="1" applyAlignment="1" applyProtection="1">
      <alignment horizontal="right" vertical="center"/>
      <protection locked="0"/>
    </xf>
    <xf numFmtId="164" fontId="11" fillId="2" borderId="45" xfId="0" applyNumberFormat="1" applyFont="1" applyFill="1" applyBorder="1" applyAlignment="1">
      <alignment horizontal="right" vertical="center"/>
    </xf>
    <xf numFmtId="0" fontId="1" fillId="2" borderId="1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0" fillId="4" borderId="11" xfId="0" applyFill="1" applyBorder="1" applyAlignment="1">
      <alignment horizontal="center" vertical="center"/>
    </xf>
    <xf numFmtId="0" fontId="0" fillId="4" borderId="24" xfId="0" applyFill="1" applyBorder="1" applyAlignment="1">
      <alignment horizontal="center"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2" xfId="0" applyFill="1" applyBorder="1" applyAlignment="1">
      <alignment horizontal="center" vertical="center"/>
    </xf>
    <xf numFmtId="0" fontId="0" fillId="4" borderId="25" xfId="0" applyFill="1" applyBorder="1" applyAlignment="1">
      <alignment horizontal="center" vertical="center"/>
    </xf>
    <xf numFmtId="0" fontId="9" fillId="3" borderId="15" xfId="0" applyFont="1" applyFill="1" applyBorder="1" applyAlignment="1">
      <alignment horizontal="left" vertical="center" wrapText="1"/>
    </xf>
    <xf numFmtId="0" fontId="9" fillId="3" borderId="9" xfId="0" applyFont="1" applyFill="1" applyBorder="1" applyAlignment="1">
      <alignment horizontal="left" vertical="center" wrapText="1"/>
    </xf>
    <xf numFmtId="0" fontId="0" fillId="3" borderId="23"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0" fillId="3" borderId="15" xfId="0" applyFill="1" applyBorder="1" applyAlignment="1">
      <alignment horizontal="left" vertical="center"/>
    </xf>
    <xf numFmtId="0" fontId="0" fillId="3" borderId="7" xfId="0" applyFill="1" applyBorder="1" applyAlignment="1">
      <alignment horizontal="left" vertical="center"/>
    </xf>
    <xf numFmtId="0" fontId="0" fillId="3" borderId="29"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30" xfId="0" applyFill="1" applyBorder="1" applyAlignment="1">
      <alignment horizontal="center" vertical="center" wrapText="1"/>
    </xf>
    <xf numFmtId="0" fontId="8" fillId="0" borderId="6" xfId="0" applyFont="1" applyBorder="1" applyAlignment="1">
      <alignment horizontal="left" vertical="top"/>
    </xf>
    <xf numFmtId="0" fontId="13" fillId="0" borderId="3" xfId="0" applyFont="1" applyBorder="1" applyAlignment="1">
      <alignment horizontal="left" vertical="center"/>
    </xf>
    <xf numFmtId="0" fontId="0" fillId="5" borderId="15" xfId="0" applyFill="1" applyBorder="1" applyAlignment="1" applyProtection="1">
      <alignment horizontal="left" vertical="center"/>
      <protection locked="0"/>
    </xf>
    <xf numFmtId="0" fontId="0" fillId="5" borderId="28" xfId="0" applyFill="1" applyBorder="1" applyAlignment="1" applyProtection="1">
      <alignment horizontal="left" vertical="center"/>
      <protection locked="0"/>
    </xf>
    <xf numFmtId="0" fontId="0" fillId="5" borderId="7"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39" xfId="0" applyFill="1" applyBorder="1" applyAlignment="1" applyProtection="1">
      <alignment horizontal="left" vertical="center"/>
      <protection locked="0"/>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4" fillId="3" borderId="31"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34" xfId="0" applyFont="1" applyFill="1" applyBorder="1" applyAlignment="1">
      <alignment horizontal="left" vertical="center" wrapText="1"/>
    </xf>
    <xf numFmtId="0" fontId="1" fillId="4" borderId="40"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25" xfId="0" applyFont="1" applyFill="1" applyBorder="1" applyAlignment="1">
      <alignment horizontal="center" vertical="center"/>
    </xf>
    <xf numFmtId="0" fontId="0" fillId="4" borderId="26" xfId="0" applyFill="1" applyBorder="1" applyAlignment="1">
      <alignment horizontal="center"/>
    </xf>
    <xf numFmtId="0" fontId="0" fillId="4" borderId="0" xfId="0" applyFill="1" applyAlignment="1">
      <alignment horizontal="center"/>
    </xf>
    <xf numFmtId="0" fontId="1" fillId="2" borderId="42" xfId="0" applyFont="1" applyFill="1" applyBorder="1" applyAlignment="1">
      <alignment horizontal="center" vertical="center"/>
    </xf>
    <xf numFmtId="0" fontId="1" fillId="2" borderId="14" xfId="0" applyFont="1" applyFill="1" applyBorder="1" applyAlignment="1">
      <alignment horizontal="center" vertical="center"/>
    </xf>
    <xf numFmtId="0" fontId="0" fillId="3" borderId="13" xfId="0" applyFill="1" applyBorder="1" applyAlignment="1">
      <alignment horizontal="center" vertical="center"/>
    </xf>
    <xf numFmtId="0" fontId="0" fillId="3" borderId="44" xfId="0" applyFill="1" applyBorder="1" applyAlignment="1">
      <alignment horizontal="center" vertical="center"/>
    </xf>
    <xf numFmtId="0" fontId="0" fillId="3" borderId="9" xfId="0" applyFill="1" applyBorder="1" applyAlignment="1">
      <alignment horizontal="center" vertical="center"/>
    </xf>
    <xf numFmtId="0" fontId="1" fillId="2" borderId="40" xfId="0" applyFont="1" applyFill="1" applyBorder="1" applyAlignment="1">
      <alignment horizontal="center" vertical="center"/>
    </xf>
    <xf numFmtId="0" fontId="1" fillId="2" borderId="12"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5"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27"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27"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53" xfId="0" applyFont="1" applyFill="1" applyBorder="1" applyAlignment="1">
      <alignment horizontal="left" vertical="center" wrapText="1"/>
    </xf>
    <xf numFmtId="0" fontId="4" fillId="3" borderId="54" xfId="0" applyFont="1" applyFill="1" applyBorder="1" applyAlignment="1">
      <alignment horizontal="left" vertical="center" wrapText="1"/>
    </xf>
    <xf numFmtId="0" fontId="1" fillId="2" borderId="26" xfId="0" applyFont="1" applyFill="1" applyBorder="1" applyAlignment="1">
      <alignment horizontal="center" vertical="center"/>
    </xf>
    <xf numFmtId="0" fontId="1" fillId="2" borderId="56" xfId="0" applyFont="1" applyFill="1" applyBorder="1" applyAlignment="1">
      <alignment horizontal="center" vertical="center"/>
    </xf>
    <xf numFmtId="0" fontId="0" fillId="4" borderId="50" xfId="0" applyFill="1" applyBorder="1" applyAlignment="1">
      <alignment horizontal="center"/>
    </xf>
    <xf numFmtId="0" fontId="0" fillId="4" borderId="51" xfId="0" applyFill="1" applyBorder="1" applyAlignment="1">
      <alignment horizontal="center"/>
    </xf>
    <xf numFmtId="0" fontId="4" fillId="3" borderId="48"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4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22860</xdr:colOff>
      <xdr:row>1</xdr:row>
      <xdr:rowOff>4764</xdr:rowOff>
    </xdr:from>
    <xdr:to>
      <xdr:col>1</xdr:col>
      <xdr:colOff>1033463</xdr:colOff>
      <xdr:row>2</xdr:row>
      <xdr:rowOff>239505</xdr:rowOff>
    </xdr:to>
    <xdr:pic>
      <xdr:nvPicPr>
        <xdr:cNvPr id="5" name="Picture 24" descr="dps_logo_cmyk_tertiary small">
          <a:extLst>
            <a:ext uri="{FF2B5EF4-FFF2-40B4-BE49-F238E27FC236}">
              <a16:creationId xmlns:a16="http://schemas.microsoft.com/office/drawing/2014/main" id="{C60E5A5B-2C27-48A2-8D22-9AED58765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3410" y="195264"/>
          <a:ext cx="1010603" cy="482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FD33"/>
  <sheetViews>
    <sheetView showGridLines="0" showRowColHeaders="0" showRuler="0" zoomScaleNormal="100" zoomScaleSheetLayoutView="100" zoomScalePageLayoutView="90" workbookViewId="0">
      <selection activeCell="C6" sqref="C6:D6"/>
    </sheetView>
  </sheetViews>
  <sheetFormatPr defaultColWidth="0" defaultRowHeight="14.4" zeroHeight="1" x14ac:dyDescent="0.3"/>
  <cols>
    <col min="1" max="1" width="8.88671875" style="1" customWidth="1"/>
    <col min="2" max="2" width="15.6640625" customWidth="1"/>
    <col min="3" max="3" width="25.6640625" customWidth="1"/>
    <col min="4" max="4" width="40.6640625" customWidth="1"/>
    <col min="5" max="5" width="8.88671875" style="1" customWidth="1"/>
    <col min="6" max="14" width="8.88671875" style="1" hidden="1" customWidth="1"/>
    <col min="15" max="16384" width="0" style="1" hidden="1"/>
  </cols>
  <sheetData>
    <row r="1" spans="2:12" x14ac:dyDescent="0.3"/>
    <row r="2" spans="2:12" ht="19.95" customHeight="1" x14ac:dyDescent="0.3">
      <c r="C2" s="75" t="s">
        <v>12</v>
      </c>
      <c r="D2" s="75"/>
    </row>
    <row r="3" spans="2:12" ht="19.95" customHeight="1" x14ac:dyDescent="0.3">
      <c r="C3" s="74" t="s">
        <v>13</v>
      </c>
      <c r="D3" s="74"/>
    </row>
    <row r="4" spans="2:12" ht="15" customHeight="1" thickBot="1" x14ac:dyDescent="0.35">
      <c r="C4" s="2"/>
    </row>
    <row r="5" spans="2:12" s="3" customFormat="1" ht="25.2" customHeight="1" thickTop="1" x14ac:dyDescent="0.3">
      <c r="B5" s="81" t="s">
        <v>0</v>
      </c>
      <c r="C5" s="82"/>
      <c r="D5" s="83"/>
      <c r="F5" s="4"/>
      <c r="G5" s="4"/>
      <c r="I5" s="5"/>
      <c r="K5" s="5"/>
      <c r="L5" s="4"/>
    </row>
    <row r="6" spans="2:12" ht="19.95" customHeight="1" x14ac:dyDescent="0.3">
      <c r="B6" s="12" t="s">
        <v>10</v>
      </c>
      <c r="C6" s="76"/>
      <c r="D6" s="77"/>
      <c r="J6" s="2"/>
      <c r="K6" s="2"/>
    </row>
    <row r="7" spans="2:12" ht="19.95" customHeight="1" x14ac:dyDescent="0.3">
      <c r="B7" s="13" t="s">
        <v>4</v>
      </c>
      <c r="C7" s="78"/>
      <c r="D7" s="77"/>
      <c r="J7" s="2"/>
      <c r="K7" s="2"/>
    </row>
    <row r="8" spans="2:12" ht="19.95" customHeight="1" x14ac:dyDescent="0.3">
      <c r="B8" s="13" t="s">
        <v>5</v>
      </c>
      <c r="C8" s="79"/>
      <c r="D8" s="80"/>
      <c r="K8" s="2"/>
    </row>
    <row r="9" spans="2:12" ht="15" customHeight="1" x14ac:dyDescent="0.3">
      <c r="B9" s="87"/>
      <c r="C9" s="88"/>
      <c r="D9" s="89"/>
      <c r="J9" s="2"/>
      <c r="K9" s="2"/>
    </row>
    <row r="10" spans="2:12" ht="19.95" customHeight="1" x14ac:dyDescent="0.3">
      <c r="B10" s="99" t="s">
        <v>3</v>
      </c>
      <c r="C10" s="100"/>
      <c r="D10" s="101"/>
    </row>
    <row r="11" spans="2:12" ht="19.95" customHeight="1" x14ac:dyDescent="0.3">
      <c r="B11" s="92" t="s">
        <v>1</v>
      </c>
      <c r="C11" s="93"/>
      <c r="D11" s="14" t="s">
        <v>6</v>
      </c>
    </row>
    <row r="12" spans="2:12" ht="19.95" customHeight="1" x14ac:dyDescent="0.3">
      <c r="B12" s="68" t="s">
        <v>7</v>
      </c>
      <c r="C12" s="94"/>
      <c r="D12" s="15">
        <f>SUM('REF-SHEET2-DONOTMOVE:REF-LASTSHEET-DONOTMOVE'!H18)</f>
        <v>0</v>
      </c>
    </row>
    <row r="13" spans="2:12" ht="19.95" customHeight="1" x14ac:dyDescent="0.3">
      <c r="B13" s="95" t="s">
        <v>60</v>
      </c>
      <c r="C13" s="96"/>
      <c r="D13" s="16">
        <f>SUM('REF-SHEET2-DONOTMOVE:REF-LASTSHEET-DONOTMOVE'!H30)</f>
        <v>0</v>
      </c>
    </row>
    <row r="14" spans="2:12" ht="19.95" customHeight="1" x14ac:dyDescent="0.3">
      <c r="B14" s="95" t="s">
        <v>8</v>
      </c>
      <c r="C14" s="96"/>
      <c r="D14" s="16">
        <f>SUM('REF-SHEET2-DONOTMOVE:REF-LASTSHEET-DONOTMOVE'!H38)</f>
        <v>0</v>
      </c>
      <c r="I14" s="6"/>
      <c r="J14" s="6"/>
    </row>
    <row r="15" spans="2:12" ht="19.95" customHeight="1" x14ac:dyDescent="0.3">
      <c r="B15" s="95" t="s">
        <v>67</v>
      </c>
      <c r="C15" s="96"/>
      <c r="D15" s="16">
        <f>SUM('REF-SHEET2-DONOTMOVE:REF-LASTSHEET-DONOTMOVE'!H39)</f>
        <v>0</v>
      </c>
      <c r="I15" s="6"/>
      <c r="J15" s="6"/>
    </row>
    <row r="16" spans="2:12" ht="19.95" customHeight="1" x14ac:dyDescent="0.3">
      <c r="B16" s="95" t="s">
        <v>68</v>
      </c>
      <c r="C16" s="96"/>
      <c r="D16" s="16">
        <f>SUM('REF-SHEET2-DONOTMOVE:REF-LASTSHEET-DONOTMOVE'!H40)</f>
        <v>0</v>
      </c>
    </row>
    <row r="17" spans="2:10 16384:16384" ht="19.95" customHeight="1" x14ac:dyDescent="0.3">
      <c r="B17" s="97" t="s">
        <v>2</v>
      </c>
      <c r="C17" s="98"/>
      <c r="D17" s="17">
        <f>SUM(D12:D16)</f>
        <v>0</v>
      </c>
      <c r="I17" s="6"/>
      <c r="J17" s="6"/>
      <c r="XFD17" s="7"/>
    </row>
    <row r="18" spans="2:10 16384:16384" ht="19.95" customHeight="1" x14ac:dyDescent="0.3">
      <c r="B18" s="112"/>
      <c r="C18" s="113"/>
      <c r="D18" s="21"/>
      <c r="I18" s="6"/>
      <c r="J18" s="6"/>
      <c r="XFD18" s="7"/>
    </row>
    <row r="19" spans="2:10 16384:16384" ht="19.95" customHeight="1" x14ac:dyDescent="0.3">
      <c r="B19" s="110" t="s">
        <v>58</v>
      </c>
      <c r="C19" s="111"/>
      <c r="D19" s="22"/>
      <c r="I19" s="6"/>
      <c r="J19" s="6"/>
      <c r="XFD19" s="7"/>
    </row>
    <row r="20" spans="2:10 16384:16384" ht="20.100000000000001" customHeight="1" x14ac:dyDescent="0.3">
      <c r="B20" s="90"/>
      <c r="C20" s="91"/>
      <c r="D20" s="18"/>
      <c r="XFD20" s="7"/>
    </row>
    <row r="21" spans="2:10 16384:16384" s="8" customFormat="1" ht="19.95" customHeight="1" x14ac:dyDescent="0.3">
      <c r="B21" s="19" t="s">
        <v>9</v>
      </c>
      <c r="C21" s="102" t="s">
        <v>45</v>
      </c>
      <c r="D21" s="103"/>
      <c r="XFD21" s="9"/>
    </row>
    <row r="22" spans="2:10 16384:16384" s="8" customFormat="1" x14ac:dyDescent="0.3">
      <c r="B22" s="104" t="s">
        <v>46</v>
      </c>
      <c r="C22" s="105"/>
      <c r="D22" s="106"/>
      <c r="XFD22" s="9"/>
    </row>
    <row r="23" spans="2:10 16384:16384" s="8" customFormat="1" ht="24.9" customHeight="1" x14ac:dyDescent="0.3">
      <c r="B23" s="104" t="s">
        <v>51</v>
      </c>
      <c r="C23" s="105"/>
      <c r="D23" s="106"/>
      <c r="XFD23" s="9"/>
    </row>
    <row r="24" spans="2:10 16384:16384" s="8" customFormat="1" x14ac:dyDescent="0.3">
      <c r="B24" s="104" t="s">
        <v>47</v>
      </c>
      <c r="C24" s="105"/>
      <c r="D24" s="106"/>
      <c r="XFD24" s="9"/>
    </row>
    <row r="25" spans="2:10 16384:16384" s="8" customFormat="1" ht="45" customHeight="1" x14ac:dyDescent="0.3">
      <c r="B25" s="104" t="s">
        <v>63</v>
      </c>
      <c r="C25" s="105"/>
      <c r="D25" s="106"/>
      <c r="XFD25" s="9"/>
    </row>
    <row r="26" spans="2:10 16384:16384" s="8" customFormat="1" ht="15" customHeight="1" x14ac:dyDescent="0.3">
      <c r="B26" s="104" t="s">
        <v>64</v>
      </c>
      <c r="C26" s="105"/>
      <c r="D26" s="106"/>
      <c r="XFD26" s="9"/>
    </row>
    <row r="27" spans="2:10 16384:16384" s="8" customFormat="1" ht="24.9" customHeight="1" x14ac:dyDescent="0.3">
      <c r="B27" s="104" t="s">
        <v>54</v>
      </c>
      <c r="C27" s="105"/>
      <c r="D27" s="106"/>
      <c r="XFD27" s="9"/>
    </row>
    <row r="28" spans="2:10 16384:16384" s="8" customFormat="1" ht="35.1" customHeight="1" thickBot="1" x14ac:dyDescent="0.35">
      <c r="B28" s="114" t="s">
        <v>55</v>
      </c>
      <c r="C28" s="115"/>
      <c r="D28" s="116"/>
      <c r="XFD28" s="9"/>
    </row>
    <row r="29" spans="2:10 16384:16384" s="8" customFormat="1" ht="35.1" customHeight="1" thickTop="1" x14ac:dyDescent="0.3">
      <c r="B29" s="107" t="s">
        <v>65</v>
      </c>
      <c r="C29" s="108"/>
      <c r="D29" s="109"/>
      <c r="XFD29" s="9"/>
    </row>
    <row r="30" spans="2:10 16384:16384" s="8" customFormat="1" ht="65.099999999999994" customHeight="1" thickBot="1" x14ac:dyDescent="0.35">
      <c r="B30" s="84" t="s">
        <v>57</v>
      </c>
      <c r="C30" s="85"/>
      <c r="D30" s="86"/>
      <c r="XFD30" s="9"/>
    </row>
    <row r="31" spans="2:10 16384:16384" ht="15" thickTop="1" x14ac:dyDescent="0.3"/>
    <row r="32" spans="2:10 16384:16384" x14ac:dyDescent="0.3"/>
    <row r="33" x14ac:dyDescent="0.3"/>
  </sheetData>
  <sheetProtection sheet="1" selectLockedCells="1"/>
  <mergeCells count="28">
    <mergeCell ref="B18:C18"/>
    <mergeCell ref="B24:D24"/>
    <mergeCell ref="B25:D25"/>
    <mergeCell ref="B27:D27"/>
    <mergeCell ref="B28:D28"/>
    <mergeCell ref="B23:D23"/>
    <mergeCell ref="B30:D30"/>
    <mergeCell ref="B9:D9"/>
    <mergeCell ref="B20:C20"/>
    <mergeCell ref="B11:C11"/>
    <mergeCell ref="B12:C12"/>
    <mergeCell ref="B13:C13"/>
    <mergeCell ref="B14:C14"/>
    <mergeCell ref="B17:C17"/>
    <mergeCell ref="B16:C16"/>
    <mergeCell ref="B10:D10"/>
    <mergeCell ref="C21:D21"/>
    <mergeCell ref="B22:D22"/>
    <mergeCell ref="B26:D26"/>
    <mergeCell ref="B29:D29"/>
    <mergeCell ref="B19:C19"/>
    <mergeCell ref="B15:C15"/>
    <mergeCell ref="C3:D3"/>
    <mergeCell ref="C2:D2"/>
    <mergeCell ref="C6:D6"/>
    <mergeCell ref="C7:D7"/>
    <mergeCell ref="C8:D8"/>
    <mergeCell ref="B5:D5"/>
  </mergeCells>
  <printOptions horizontalCentered="1"/>
  <pageMargins left="1" right="1" top="1" bottom="1" header="0.5" footer="0.5"/>
  <pageSetup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F80B3-CACD-49C6-8CC3-70A6C5F69F5D}">
  <sheetPr>
    <pageSetUpPr fitToPage="1"/>
  </sheetPr>
  <dimension ref="A1:I44"/>
  <sheetViews>
    <sheetView showGridLines="0" showRowColHeaders="0" tabSelected="1"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88</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A3F44-38CE-4D28-996B-29502DD45B0D}">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73</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C8470-047A-4801-9C86-6FC0285E4E03}">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89</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431BB-BD36-4A3E-9D27-BC4E85B4FDEB}">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92</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645E-EDF3-4C02-8EC9-C73563A62D4B}">
  <sheetPr>
    <pageSetUpPr fitToPage="1"/>
  </sheetPr>
  <dimension ref="A1:I44"/>
  <sheetViews>
    <sheetView showGridLines="0" showRowColHeaders="0" zoomScaleNormal="100" zoomScaleSheetLayoutView="100" workbookViewId="0">
      <selection activeCell="I13" sqref="I1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74</v>
      </c>
      <c r="G3" s="58"/>
      <c r="H3" s="59"/>
    </row>
    <row r="4" spans="2:8" ht="15" customHeight="1" x14ac:dyDescent="0.3">
      <c r="B4" s="12" t="s">
        <v>49</v>
      </c>
      <c r="C4" s="60">
        <v>5</v>
      </c>
      <c r="D4" s="61"/>
      <c r="E4" s="24" t="s">
        <v>14</v>
      </c>
      <c r="F4" s="62" t="s">
        <v>75</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A0191-0508-4908-9560-D29D6E28252E}">
  <sheetPr>
    <pageSetUpPr fitToPage="1"/>
  </sheetPr>
  <dimension ref="A1:I44"/>
  <sheetViews>
    <sheetView showGridLines="0" showRowColHeaders="0" zoomScaleNormal="100" zoomScaleSheetLayoutView="100" workbookViewId="0">
      <selection activeCell="F4" sqref="F4:H4"/>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76</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77330-A2E0-431C-9834-250349EAB727}">
  <sheetPr>
    <pageSetUpPr fitToPage="1"/>
  </sheetPr>
  <dimension ref="A1:I44"/>
  <sheetViews>
    <sheetView showGridLines="0" showRowColHeaders="0" topLeftCell="A2" zoomScaleNormal="100" zoomScaleSheetLayoutView="100" workbookViewId="0">
      <selection activeCell="F4" sqref="F4:H4"/>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77</v>
      </c>
      <c r="G3" s="58"/>
      <c r="H3" s="59"/>
    </row>
    <row r="4" spans="2:8" ht="15" customHeight="1" x14ac:dyDescent="0.3">
      <c r="B4" s="12" t="s">
        <v>49</v>
      </c>
      <c r="C4" s="60">
        <v>5</v>
      </c>
      <c r="D4" s="61"/>
      <c r="E4" s="24" t="s">
        <v>14</v>
      </c>
      <c r="F4" s="62" t="s">
        <v>75</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242A0-84BB-4D88-B5CE-A495EC0605F9}">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91</v>
      </c>
      <c r="G3" s="58"/>
      <c r="H3" s="59"/>
    </row>
    <row r="4" spans="2:8" ht="15" customHeight="1" x14ac:dyDescent="0.3">
      <c r="B4" s="12" t="s">
        <v>49</v>
      </c>
      <c r="C4" s="60">
        <v>5</v>
      </c>
      <c r="D4" s="61"/>
      <c r="E4" s="24" t="s">
        <v>14</v>
      </c>
      <c r="F4" s="62" t="s">
        <v>75</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E1BB-8368-4FA1-AA45-CD2BC02FCCF5}">
  <sheetPr>
    <pageSetUpPr fitToPage="1"/>
  </sheetPr>
  <dimension ref="A1:I44"/>
  <sheetViews>
    <sheetView showGridLines="0" showRowColHeaders="0" zoomScaleNormal="100" zoomScaleSheetLayoutView="100" workbookViewId="0">
      <selection activeCell="F4" sqref="F4:H4"/>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78</v>
      </c>
      <c r="G3" s="58"/>
      <c r="H3" s="59"/>
    </row>
    <row r="4" spans="2:8" ht="15" customHeight="1" x14ac:dyDescent="0.3">
      <c r="B4" s="12" t="s">
        <v>49</v>
      </c>
      <c r="C4" s="60">
        <v>5</v>
      </c>
      <c r="D4" s="61"/>
      <c r="E4" s="24" t="s">
        <v>14</v>
      </c>
      <c r="F4" s="62" t="s">
        <v>79</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80C6F-975D-47FB-B3D3-C9A706FF5CF6}">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93</v>
      </c>
      <c r="G3" s="58"/>
      <c r="H3" s="59"/>
    </row>
    <row r="4" spans="2:8" ht="15" customHeight="1" x14ac:dyDescent="0.3">
      <c r="B4" s="12" t="s">
        <v>49</v>
      </c>
      <c r="C4" s="60">
        <v>5</v>
      </c>
      <c r="D4" s="61"/>
      <c r="E4" s="24" t="s">
        <v>14</v>
      </c>
      <c r="F4" s="62" t="s">
        <v>79</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2BE0-FB85-4D3C-85F6-3FF025EFCF99}">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80</v>
      </c>
      <c r="G3" s="58"/>
      <c r="H3" s="59"/>
    </row>
    <row r="4" spans="2:8" ht="15" customHeight="1" x14ac:dyDescent="0.3">
      <c r="B4" s="12" t="s">
        <v>49</v>
      </c>
      <c r="C4" s="60">
        <v>5</v>
      </c>
      <c r="D4" s="61"/>
      <c r="E4" s="24" t="s">
        <v>14</v>
      </c>
      <c r="F4" s="62" t="s">
        <v>79</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86791-2F95-4031-A744-488D81B0D803}">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90</v>
      </c>
      <c r="G3" s="58"/>
      <c r="H3" s="59"/>
    </row>
    <row r="4" spans="2:8" ht="15" customHeight="1" x14ac:dyDescent="0.3">
      <c r="B4" s="12" t="s">
        <v>49</v>
      </c>
      <c r="C4" s="60">
        <v>5</v>
      </c>
      <c r="D4" s="61"/>
      <c r="E4" s="24" t="s">
        <v>14</v>
      </c>
      <c r="F4" s="62" t="s">
        <v>79</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0AC3-06F1-42D9-A361-C872067D9061}">
  <sheetPr>
    <pageSetUpPr fitToPage="1"/>
  </sheetPr>
  <dimension ref="A1:I44"/>
  <sheetViews>
    <sheetView showGridLines="0" showRowColHeaders="0" topLeftCell="C1" zoomScaleNormal="100" zoomScaleSheetLayoutView="100" workbookViewId="0">
      <selection activeCell="F4" sqref="F4:H4"/>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81</v>
      </c>
      <c r="G3" s="58"/>
      <c r="H3" s="59"/>
    </row>
    <row r="4" spans="2:8" ht="15" customHeight="1" x14ac:dyDescent="0.3">
      <c r="B4" s="12" t="s">
        <v>49</v>
      </c>
      <c r="C4" s="60">
        <v>5</v>
      </c>
      <c r="D4" s="61"/>
      <c r="E4" s="24" t="s">
        <v>14</v>
      </c>
      <c r="F4" s="62" t="s">
        <v>82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338E9-CADC-4B24-8894-40B7DF81E61B}">
  <sheetPr>
    <pageSetUpPr fitToPage="1"/>
  </sheetPr>
  <dimension ref="A1:I44"/>
  <sheetViews>
    <sheetView showGridLines="0" showRowColHeaders="0" topLeftCell="B1" zoomScaleNormal="100" zoomScaleSheetLayoutView="100" workbookViewId="0">
      <selection activeCell="F4" sqref="F4:H4"/>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83</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0A15-20CE-4E59-832F-ED015F113F28}">
  <sheetPr>
    <pageSetUpPr fitToPage="1"/>
  </sheetPr>
  <dimension ref="A1:I44"/>
  <sheetViews>
    <sheetView showGridLines="0" showRowColHeaders="0" zoomScaleNormal="100" zoomScaleSheetLayoutView="100" workbookViewId="0">
      <selection activeCell="C19" sqref="C19:D19"/>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84</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873DC-00B0-40E7-B77A-9BA8EA560B75}">
  <sheetPr>
    <pageSetUpPr fitToPage="1"/>
  </sheetPr>
  <dimension ref="A1:I44"/>
  <sheetViews>
    <sheetView showGridLines="0" showRowColHeaders="0" zoomScaleNormal="100" zoomScaleSheetLayoutView="100" workbookViewId="0">
      <selection activeCell="F3" sqref="F3:H3"/>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85</v>
      </c>
      <c r="G3" s="58"/>
      <c r="H3" s="59"/>
    </row>
    <row r="4" spans="2:8" ht="15" customHeight="1" x14ac:dyDescent="0.3">
      <c r="B4" s="12" t="s">
        <v>49</v>
      </c>
      <c r="C4" s="60">
        <v>5</v>
      </c>
      <c r="D4" s="61"/>
      <c r="E4" s="24" t="s">
        <v>14</v>
      </c>
      <c r="F4" s="62" t="s">
        <v>72</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19B1-DF09-4AB1-9CCF-EC9F2778360B}">
  <sheetPr>
    <pageSetUpPr fitToPage="1"/>
  </sheetPr>
  <dimension ref="A1:I44"/>
  <sheetViews>
    <sheetView showGridLines="0" showRowColHeaders="0" zoomScaleNormal="100" zoomScaleSheetLayoutView="100" workbookViewId="0">
      <selection activeCell="E15" sqref="E15"/>
    </sheetView>
  </sheetViews>
  <sheetFormatPr defaultColWidth="0" defaultRowHeight="15" customHeight="1" zeroHeight="1" x14ac:dyDescent="0.3"/>
  <cols>
    <col min="1" max="1" width="5.6640625" style="23" customWidth="1"/>
    <col min="2" max="2" width="16" style="23" customWidth="1"/>
    <col min="3" max="3" width="10.6640625" style="23" customWidth="1"/>
    <col min="4" max="4" width="30.6640625" style="23" customWidth="1"/>
    <col min="5" max="5" width="16" style="23" customWidth="1"/>
    <col min="6" max="8" width="15.6640625" style="23" customWidth="1"/>
    <col min="9" max="9" width="5.6640625" style="23" customWidth="1"/>
    <col min="10" max="16384" width="8.88671875" style="23" hidden="1"/>
  </cols>
  <sheetData>
    <row r="1" spans="2:8" thickBot="1" x14ac:dyDescent="0.35"/>
    <row r="2" spans="2:8" ht="25.2" customHeight="1" thickTop="1" x14ac:dyDescent="0.3">
      <c r="B2" s="53" t="s">
        <v>15</v>
      </c>
      <c r="C2" s="54"/>
      <c r="D2" s="54"/>
      <c r="E2" s="54"/>
      <c r="F2" s="54"/>
      <c r="G2" s="54"/>
      <c r="H2" s="55"/>
    </row>
    <row r="3" spans="2:8" ht="15" customHeight="1" x14ac:dyDescent="0.3">
      <c r="B3" s="12" t="s">
        <v>48</v>
      </c>
      <c r="C3" s="56" t="s">
        <v>71</v>
      </c>
      <c r="D3" s="57"/>
      <c r="E3" s="24" t="s">
        <v>44</v>
      </c>
      <c r="F3" s="58" t="s">
        <v>87</v>
      </c>
      <c r="G3" s="58"/>
      <c r="H3" s="59"/>
    </row>
    <row r="4" spans="2:8" ht="15" customHeight="1" x14ac:dyDescent="0.3">
      <c r="B4" s="12" t="s">
        <v>49</v>
      </c>
      <c r="C4" s="60">
        <v>5</v>
      </c>
      <c r="D4" s="61"/>
      <c r="E4" s="24" t="s">
        <v>14</v>
      </c>
      <c r="F4" s="62" t="s">
        <v>86</v>
      </c>
      <c r="G4" s="62"/>
      <c r="H4" s="63"/>
    </row>
    <row r="5" spans="2:8" ht="15" customHeight="1" x14ac:dyDescent="0.3">
      <c r="B5" s="25"/>
      <c r="C5" s="46"/>
      <c r="D5" s="46"/>
      <c r="E5" s="46"/>
      <c r="F5" s="46"/>
      <c r="G5" s="46"/>
      <c r="H5" s="26"/>
    </row>
    <row r="6" spans="2:8" ht="30" customHeight="1" x14ac:dyDescent="0.3">
      <c r="B6" s="27" t="s">
        <v>1</v>
      </c>
      <c r="C6" s="51" t="s">
        <v>16</v>
      </c>
      <c r="D6" s="52"/>
      <c r="E6" s="28" t="s">
        <v>17</v>
      </c>
      <c r="F6" s="28" t="s">
        <v>18</v>
      </c>
      <c r="G6" s="28" t="s">
        <v>19</v>
      </c>
      <c r="H6" s="29" t="s">
        <v>20</v>
      </c>
    </row>
    <row r="7" spans="2:8" ht="15" customHeight="1" x14ac:dyDescent="0.3">
      <c r="B7" s="66" t="s">
        <v>26</v>
      </c>
      <c r="C7" s="64" t="s">
        <v>56</v>
      </c>
      <c r="D7" s="65"/>
      <c r="E7" s="10"/>
      <c r="F7" s="11"/>
      <c r="G7" s="10"/>
      <c r="H7" s="30">
        <f>F7*G7</f>
        <v>0</v>
      </c>
    </row>
    <row r="8" spans="2:8" ht="15" customHeight="1" x14ac:dyDescent="0.3">
      <c r="B8" s="66"/>
      <c r="C8" s="64" t="s">
        <v>21</v>
      </c>
      <c r="D8" s="65"/>
      <c r="E8" s="10"/>
      <c r="F8" s="11"/>
      <c r="G8" s="10"/>
      <c r="H8" s="30">
        <f t="shared" ref="H8:H17" si="0">F8*G8</f>
        <v>0</v>
      </c>
    </row>
    <row r="9" spans="2:8" ht="15" customHeight="1" x14ac:dyDescent="0.3">
      <c r="B9" s="66"/>
      <c r="C9" s="64" t="s">
        <v>70</v>
      </c>
      <c r="D9" s="65"/>
      <c r="E9" s="10"/>
      <c r="F9" s="11"/>
      <c r="G9" s="10"/>
      <c r="H9" s="30">
        <f t="shared" si="0"/>
        <v>0</v>
      </c>
    </row>
    <row r="10" spans="2:8" ht="15" customHeight="1" x14ac:dyDescent="0.3">
      <c r="B10" s="66"/>
      <c r="C10" s="64" t="s">
        <v>22</v>
      </c>
      <c r="D10" s="65"/>
      <c r="E10" s="10"/>
      <c r="F10" s="11"/>
      <c r="G10" s="10"/>
      <c r="H10" s="30">
        <f t="shared" si="0"/>
        <v>0</v>
      </c>
    </row>
    <row r="11" spans="2:8" ht="15" customHeight="1" x14ac:dyDescent="0.3">
      <c r="B11" s="66"/>
      <c r="C11" s="64" t="s">
        <v>23</v>
      </c>
      <c r="D11" s="65"/>
      <c r="E11" s="10"/>
      <c r="F11" s="11"/>
      <c r="G11" s="10"/>
      <c r="H11" s="30">
        <f t="shared" si="0"/>
        <v>0</v>
      </c>
    </row>
    <row r="12" spans="2:8" ht="15" customHeight="1" x14ac:dyDescent="0.3">
      <c r="B12" s="66"/>
      <c r="C12" s="64" t="s">
        <v>24</v>
      </c>
      <c r="D12" s="65"/>
      <c r="E12" s="10"/>
      <c r="F12" s="11"/>
      <c r="G12" s="10"/>
      <c r="H12" s="30">
        <f t="shared" si="0"/>
        <v>0</v>
      </c>
    </row>
    <row r="13" spans="2:8" ht="15" customHeight="1" x14ac:dyDescent="0.3">
      <c r="B13" s="66"/>
      <c r="C13" s="64" t="s">
        <v>69</v>
      </c>
      <c r="D13" s="65"/>
      <c r="E13" s="10"/>
      <c r="F13" s="11"/>
      <c r="G13" s="10"/>
      <c r="H13" s="30">
        <f t="shared" si="0"/>
        <v>0</v>
      </c>
    </row>
    <row r="14" spans="2:8" ht="15" customHeight="1" x14ac:dyDescent="0.3">
      <c r="B14" s="66"/>
      <c r="C14" s="64" t="s">
        <v>25</v>
      </c>
      <c r="D14" s="65"/>
      <c r="E14" s="10"/>
      <c r="F14" s="11"/>
      <c r="G14" s="10"/>
      <c r="H14" s="30">
        <f t="shared" si="0"/>
        <v>0</v>
      </c>
    </row>
    <row r="15" spans="2:8" ht="15" customHeight="1" x14ac:dyDescent="0.3">
      <c r="B15" s="66"/>
      <c r="C15" s="31" t="s">
        <v>52</v>
      </c>
      <c r="D15" s="20" t="s">
        <v>53</v>
      </c>
      <c r="E15" s="10"/>
      <c r="F15" s="11"/>
      <c r="G15" s="10"/>
      <c r="H15" s="30">
        <f t="shared" si="0"/>
        <v>0</v>
      </c>
    </row>
    <row r="16" spans="2:8" ht="15" customHeight="1" x14ac:dyDescent="0.3">
      <c r="B16" s="66"/>
      <c r="C16" s="31" t="s">
        <v>52</v>
      </c>
      <c r="D16" s="20" t="s">
        <v>53</v>
      </c>
      <c r="E16" s="10"/>
      <c r="F16" s="11"/>
      <c r="G16" s="10"/>
      <c r="H16" s="30">
        <f t="shared" si="0"/>
        <v>0</v>
      </c>
    </row>
    <row r="17" spans="2:8" ht="15" customHeight="1" x14ac:dyDescent="0.3">
      <c r="B17" s="66"/>
      <c r="C17" s="31" t="s">
        <v>52</v>
      </c>
      <c r="D17" s="20" t="s">
        <v>53</v>
      </c>
      <c r="E17" s="10"/>
      <c r="F17" s="11"/>
      <c r="G17" s="10"/>
      <c r="H17" s="30">
        <f t="shared" si="0"/>
        <v>0</v>
      </c>
    </row>
    <row r="18" spans="2:8" ht="15" customHeight="1" x14ac:dyDescent="0.3">
      <c r="B18" s="32"/>
      <c r="C18" s="47"/>
      <c r="D18" s="47"/>
      <c r="E18" s="47"/>
      <c r="F18" s="47"/>
      <c r="G18" s="33" t="s">
        <v>40</v>
      </c>
      <c r="H18" s="34">
        <f>SUM(H7:H17)</f>
        <v>0</v>
      </c>
    </row>
    <row r="19" spans="2:8" ht="15" customHeight="1" x14ac:dyDescent="0.3">
      <c r="B19" s="71" t="s">
        <v>59</v>
      </c>
      <c r="C19" s="64" t="s">
        <v>27</v>
      </c>
      <c r="D19" s="65"/>
      <c r="E19" s="10"/>
      <c r="F19" s="11"/>
      <c r="G19" s="10"/>
      <c r="H19" s="30">
        <f>F19*G19</f>
        <v>0</v>
      </c>
    </row>
    <row r="20" spans="2:8" ht="15" customHeight="1" x14ac:dyDescent="0.3">
      <c r="B20" s="72"/>
      <c r="C20" s="64" t="s">
        <v>28</v>
      </c>
      <c r="D20" s="65"/>
      <c r="E20" s="10"/>
      <c r="F20" s="11"/>
      <c r="G20" s="10"/>
      <c r="H20" s="30">
        <f t="shared" ref="H20:H29" si="1">F20*G20</f>
        <v>0</v>
      </c>
    </row>
    <row r="21" spans="2:8" ht="15" customHeight="1" x14ac:dyDescent="0.3">
      <c r="B21" s="72"/>
      <c r="C21" s="64" t="s">
        <v>29</v>
      </c>
      <c r="D21" s="65"/>
      <c r="E21" s="10"/>
      <c r="F21" s="11"/>
      <c r="G21" s="10"/>
      <c r="H21" s="30">
        <f t="shared" si="1"/>
        <v>0</v>
      </c>
    </row>
    <row r="22" spans="2:8" ht="15" customHeight="1" x14ac:dyDescent="0.3">
      <c r="B22" s="72"/>
      <c r="C22" s="64" t="s">
        <v>30</v>
      </c>
      <c r="D22" s="65"/>
      <c r="E22" s="10"/>
      <c r="F22" s="11"/>
      <c r="G22" s="10"/>
      <c r="H22" s="30">
        <f t="shared" si="1"/>
        <v>0</v>
      </c>
    </row>
    <row r="23" spans="2:8" ht="15" customHeight="1" x14ac:dyDescent="0.3">
      <c r="B23" s="72"/>
      <c r="C23" s="64" t="s">
        <v>31</v>
      </c>
      <c r="D23" s="65"/>
      <c r="E23" s="10"/>
      <c r="F23" s="11"/>
      <c r="G23" s="10"/>
      <c r="H23" s="30">
        <f t="shared" si="1"/>
        <v>0</v>
      </c>
    </row>
    <row r="24" spans="2:8" ht="15" customHeight="1" x14ac:dyDescent="0.3">
      <c r="B24" s="72"/>
      <c r="C24" s="64" t="s">
        <v>32</v>
      </c>
      <c r="D24" s="65"/>
      <c r="E24" s="10"/>
      <c r="F24" s="11"/>
      <c r="G24" s="10"/>
      <c r="H24" s="30">
        <f t="shared" si="1"/>
        <v>0</v>
      </c>
    </row>
    <row r="25" spans="2:8" ht="15" customHeight="1" x14ac:dyDescent="0.3">
      <c r="B25" s="72"/>
      <c r="C25" s="64" t="s">
        <v>33</v>
      </c>
      <c r="D25" s="65"/>
      <c r="E25" s="10"/>
      <c r="F25" s="11"/>
      <c r="G25" s="10"/>
      <c r="H25" s="30">
        <f t="shared" si="1"/>
        <v>0</v>
      </c>
    </row>
    <row r="26" spans="2:8" ht="15" customHeight="1" x14ac:dyDescent="0.3">
      <c r="B26" s="72"/>
      <c r="C26" s="64" t="s">
        <v>39</v>
      </c>
      <c r="D26" s="65"/>
      <c r="E26" s="10"/>
      <c r="F26" s="11"/>
      <c r="G26" s="10"/>
      <c r="H26" s="30">
        <f t="shared" si="1"/>
        <v>0</v>
      </c>
    </row>
    <row r="27" spans="2:8" ht="15" customHeight="1" x14ac:dyDescent="0.3">
      <c r="B27" s="72"/>
      <c r="C27" s="31" t="s">
        <v>52</v>
      </c>
      <c r="D27" s="20" t="s">
        <v>53</v>
      </c>
      <c r="E27" s="10"/>
      <c r="F27" s="11"/>
      <c r="G27" s="10"/>
      <c r="H27" s="30">
        <f t="shared" si="1"/>
        <v>0</v>
      </c>
    </row>
    <row r="28" spans="2:8" ht="15" customHeight="1" x14ac:dyDescent="0.3">
      <c r="B28" s="72"/>
      <c r="C28" s="31" t="s">
        <v>52</v>
      </c>
      <c r="D28" s="20" t="s">
        <v>53</v>
      </c>
      <c r="E28" s="10"/>
      <c r="F28" s="11"/>
      <c r="G28" s="10"/>
      <c r="H28" s="30">
        <f t="shared" si="1"/>
        <v>0</v>
      </c>
    </row>
    <row r="29" spans="2:8" ht="15" customHeight="1" x14ac:dyDescent="0.3">
      <c r="B29" s="73"/>
      <c r="C29" s="31" t="s">
        <v>52</v>
      </c>
      <c r="D29" s="20" t="s">
        <v>53</v>
      </c>
      <c r="E29" s="10"/>
      <c r="F29" s="11"/>
      <c r="G29" s="10"/>
      <c r="H29" s="30">
        <f t="shared" si="1"/>
        <v>0</v>
      </c>
    </row>
    <row r="30" spans="2:8" ht="15" customHeight="1" x14ac:dyDescent="0.3">
      <c r="B30" s="32"/>
      <c r="C30" s="47"/>
      <c r="D30" s="47"/>
      <c r="E30" s="47"/>
      <c r="F30" s="47"/>
      <c r="G30" s="35" t="s">
        <v>41</v>
      </c>
      <c r="H30" s="34">
        <f>SUM(H19:H29)</f>
        <v>0</v>
      </c>
    </row>
    <row r="31" spans="2:8" ht="15" customHeight="1" x14ac:dyDescent="0.3">
      <c r="B31" s="66" t="s">
        <v>34</v>
      </c>
      <c r="C31" s="64" t="s">
        <v>35</v>
      </c>
      <c r="D31" s="65"/>
      <c r="E31" s="10"/>
      <c r="F31" s="11"/>
      <c r="G31" s="10"/>
      <c r="H31" s="30">
        <f>F31*G31</f>
        <v>0</v>
      </c>
    </row>
    <row r="32" spans="2:8" ht="15" customHeight="1" x14ac:dyDescent="0.3">
      <c r="B32" s="66"/>
      <c r="C32" s="64" t="s">
        <v>36</v>
      </c>
      <c r="D32" s="65"/>
      <c r="E32" s="10"/>
      <c r="F32" s="11"/>
      <c r="G32" s="10"/>
      <c r="H32" s="30">
        <f t="shared" ref="H32:H37" si="2">F32*G32</f>
        <v>0</v>
      </c>
    </row>
    <row r="33" spans="2:8" ht="15" customHeight="1" x14ac:dyDescent="0.3">
      <c r="B33" s="66"/>
      <c r="C33" s="64" t="s">
        <v>37</v>
      </c>
      <c r="D33" s="65"/>
      <c r="E33" s="10"/>
      <c r="F33" s="11"/>
      <c r="G33" s="10"/>
      <c r="H33" s="30">
        <f t="shared" si="2"/>
        <v>0</v>
      </c>
    </row>
    <row r="34" spans="2:8" ht="15" customHeight="1" x14ac:dyDescent="0.3">
      <c r="B34" s="66"/>
      <c r="C34" s="64" t="s">
        <v>38</v>
      </c>
      <c r="D34" s="65"/>
      <c r="E34" s="10"/>
      <c r="F34" s="11"/>
      <c r="G34" s="10"/>
      <c r="H34" s="30">
        <f t="shared" si="2"/>
        <v>0</v>
      </c>
    </row>
    <row r="35" spans="2:8" ht="15" customHeight="1" x14ac:dyDescent="0.3">
      <c r="B35" s="66"/>
      <c r="C35" s="31" t="s">
        <v>52</v>
      </c>
      <c r="D35" s="20" t="s">
        <v>53</v>
      </c>
      <c r="E35" s="10"/>
      <c r="F35" s="11"/>
      <c r="G35" s="10"/>
      <c r="H35" s="30">
        <f t="shared" si="2"/>
        <v>0</v>
      </c>
    </row>
    <row r="36" spans="2:8" ht="15" customHeight="1" x14ac:dyDescent="0.3">
      <c r="B36" s="66"/>
      <c r="C36" s="31" t="s">
        <v>52</v>
      </c>
      <c r="D36" s="20" t="s">
        <v>53</v>
      </c>
      <c r="E36" s="10"/>
      <c r="F36" s="11"/>
      <c r="G36" s="10"/>
      <c r="H36" s="30">
        <f t="shared" si="2"/>
        <v>0</v>
      </c>
    </row>
    <row r="37" spans="2:8" ht="15" customHeight="1" x14ac:dyDescent="0.3">
      <c r="B37" s="66"/>
      <c r="C37" s="31" t="s">
        <v>52</v>
      </c>
      <c r="D37" s="20" t="s">
        <v>53</v>
      </c>
      <c r="E37" s="10"/>
      <c r="F37" s="11"/>
      <c r="G37" s="10"/>
      <c r="H37" s="30">
        <f t="shared" si="2"/>
        <v>0</v>
      </c>
    </row>
    <row r="38" spans="2:8" ht="15" customHeight="1" x14ac:dyDescent="0.3">
      <c r="B38" s="36"/>
      <c r="C38" s="37"/>
      <c r="D38" s="37"/>
      <c r="E38" s="37"/>
      <c r="F38" s="37"/>
      <c r="G38" s="33" t="s">
        <v>42</v>
      </c>
      <c r="H38" s="48">
        <f>SUM(H31:H37)</f>
        <v>0</v>
      </c>
    </row>
    <row r="39" spans="2:8" ht="15" customHeight="1" x14ac:dyDescent="0.3">
      <c r="B39" s="67" t="s">
        <v>61</v>
      </c>
      <c r="C39" s="69" t="s">
        <v>62</v>
      </c>
      <c r="D39" s="70"/>
      <c r="E39" s="43"/>
      <c r="F39" s="43"/>
      <c r="G39" s="44"/>
      <c r="H39" s="49"/>
    </row>
    <row r="40" spans="2:8" ht="15" customHeight="1" x14ac:dyDescent="0.3">
      <c r="B40" s="68"/>
      <c r="C40" s="69" t="s">
        <v>66</v>
      </c>
      <c r="D40" s="70"/>
      <c r="E40" s="43"/>
      <c r="F40" s="43"/>
      <c r="G40" s="44"/>
      <c r="H40" s="49"/>
    </row>
    <row r="41" spans="2:8" ht="15" customHeight="1" x14ac:dyDescent="0.3">
      <c r="B41" s="36"/>
      <c r="C41" s="37"/>
      <c r="D41" s="37"/>
      <c r="E41" s="37"/>
      <c r="F41" s="37"/>
      <c r="G41" s="33" t="s">
        <v>50</v>
      </c>
      <c r="H41" s="50">
        <f>SUM(H39:H40)</f>
        <v>0</v>
      </c>
    </row>
    <row r="42" spans="2:8" ht="15" customHeight="1" x14ac:dyDescent="0.3">
      <c r="B42" s="38"/>
      <c r="C42" s="46"/>
      <c r="D42" s="46"/>
      <c r="E42" s="46"/>
      <c r="F42" s="46"/>
      <c r="G42" s="45"/>
      <c r="H42" s="26"/>
    </row>
    <row r="43" spans="2:8" ht="15" customHeight="1" thickBot="1" x14ac:dyDescent="0.35">
      <c r="B43" s="39"/>
      <c r="C43" s="40"/>
      <c r="D43" s="40"/>
      <c r="E43" s="40"/>
      <c r="F43" s="40"/>
      <c r="G43" s="41" t="s">
        <v>43</v>
      </c>
      <c r="H43" s="42">
        <f>SUM(H18,H30,H38,H41)</f>
        <v>0</v>
      </c>
    </row>
    <row r="44" spans="2:8" thickTop="1" x14ac:dyDescent="0.3"/>
  </sheetData>
  <sheetProtection selectLockedCells="1"/>
  <mergeCells count="32">
    <mergeCell ref="C34:D34"/>
    <mergeCell ref="B39:B40"/>
    <mergeCell ref="C39:D39"/>
    <mergeCell ref="C40:D40"/>
    <mergeCell ref="B19:B29"/>
    <mergeCell ref="C19:D19"/>
    <mergeCell ref="C20:D20"/>
    <mergeCell ref="C21:D21"/>
    <mergeCell ref="C22:D22"/>
    <mergeCell ref="C23:D23"/>
    <mergeCell ref="C24:D24"/>
    <mergeCell ref="C25:D25"/>
    <mergeCell ref="C26:D26"/>
    <mergeCell ref="B31:B37"/>
    <mergeCell ref="C31:D31"/>
    <mergeCell ref="C32:D32"/>
    <mergeCell ref="C33:D33"/>
    <mergeCell ref="B7:B17"/>
    <mergeCell ref="C7:D7"/>
    <mergeCell ref="C8:D8"/>
    <mergeCell ref="C9:D9"/>
    <mergeCell ref="C10:D10"/>
    <mergeCell ref="C11:D11"/>
    <mergeCell ref="C12:D12"/>
    <mergeCell ref="C13:D13"/>
    <mergeCell ref="C14:D14"/>
    <mergeCell ref="C6:D6"/>
    <mergeCell ref="B2:H2"/>
    <mergeCell ref="C3:D3"/>
    <mergeCell ref="F3:H3"/>
    <mergeCell ref="C4:D4"/>
    <mergeCell ref="F4:H4"/>
  </mergeCells>
  <printOptions horizontalCentered="1" verticalCentered="1"/>
  <pageMargins left="0.7" right="0.7" top="0.75" bottom="0.75" header="0.3" footer="0.3"/>
  <pageSetup scale="84" orientation="landscape" r:id="rId1"/>
  <headerFooter>
    <oddFoote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25D83-F5E7-4AA3-8217-4996EFF52818}">
  <dimension ref="B2"/>
  <sheetViews>
    <sheetView workbookViewId="0">
      <selection activeCell="G17" sqref="G17"/>
    </sheetView>
  </sheetViews>
  <sheetFormatPr defaultRowHeight="14.4" x14ac:dyDescent="0.3"/>
  <sheetData>
    <row r="2" spans="2:2" x14ac:dyDescent="0.3">
      <c r="B2" t="s">
        <v>11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73E32-D0A7-4CE5-BE5C-B4CB93BE6A36}">
  <dimension ref="B2"/>
  <sheetViews>
    <sheetView workbookViewId="0">
      <selection activeCell="I19" sqref="I19"/>
    </sheetView>
  </sheetViews>
  <sheetFormatPr defaultRowHeight="14.4" x14ac:dyDescent="0.3"/>
  <sheetData>
    <row r="2" spans="2:2" x14ac:dyDescent="0.3">
      <c r="B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BID SUMMARY SHEET</vt:lpstr>
      <vt:lpstr>132 Powell Road (1)</vt:lpstr>
      <vt:lpstr>209 Jonaquins Drive (2)</vt:lpstr>
      <vt:lpstr>216 Laurel Road (3)</vt:lpstr>
      <vt:lpstr>361 Silver Dollar Road (4)</vt:lpstr>
      <vt:lpstr>132 Willis Road (5)</vt:lpstr>
      <vt:lpstr>315 Stewart Dr (6)</vt:lpstr>
      <vt:lpstr>143 Horseshoe Rd (7)</vt:lpstr>
      <vt:lpstr>170 Murphy Road (8)</vt:lpstr>
      <vt:lpstr>718 US 70 (9)</vt:lpstr>
      <vt:lpstr>882 US 70 (10)</vt:lpstr>
      <vt:lpstr>159 Bayshore Street (11)</vt:lpstr>
      <vt:lpstr>648 Shell Hill Road (12)</vt:lpstr>
      <vt:lpstr>1074 Salter Path Road (13)</vt:lpstr>
      <vt:lpstr>113 Pleasant Drive (14)</vt:lpstr>
      <vt:lpstr>203 Colonial Street (15)</vt:lpstr>
      <vt:lpstr>315 Merrimom Road(16)</vt:lpstr>
      <vt:lpstr>OPTION-151 Blue Heron Lane (17)</vt:lpstr>
      <vt:lpstr>REF-SHEET2-DONOTMOVE</vt:lpstr>
      <vt:lpstr>REF-LASTSHEET-DONOTMOVE</vt:lpstr>
      <vt:lpstr>'1074 Salter Path Road (13)'!Print_Area</vt:lpstr>
      <vt:lpstr>'113 Pleasant Drive (14)'!Print_Area</vt:lpstr>
      <vt:lpstr>'132 Powell Road (1)'!Print_Area</vt:lpstr>
      <vt:lpstr>'132 Willis Road (5)'!Print_Area</vt:lpstr>
      <vt:lpstr>'143 Horseshoe Rd (7)'!Print_Area</vt:lpstr>
      <vt:lpstr>'159 Bayshore Street (11)'!Print_Area</vt:lpstr>
      <vt:lpstr>'170 Murphy Road (8)'!Print_Area</vt:lpstr>
      <vt:lpstr>'203 Colonial Street (15)'!Print_Area</vt:lpstr>
      <vt:lpstr>'209 Jonaquins Drive (2)'!Print_Area</vt:lpstr>
      <vt:lpstr>'216 Laurel Road (3)'!Print_Area</vt:lpstr>
      <vt:lpstr>'315 Merrimom Road(16)'!Print_Area</vt:lpstr>
      <vt:lpstr>'315 Stewart Dr (6)'!Print_Area</vt:lpstr>
      <vt:lpstr>'361 Silver Dollar Road (4)'!Print_Area</vt:lpstr>
      <vt:lpstr>'648 Shell Hill Road (12)'!Print_Area</vt:lpstr>
      <vt:lpstr>'718 US 70 (9)'!Print_Area</vt:lpstr>
      <vt:lpstr>'882 US 70 (10)'!Print_Area</vt:lpstr>
      <vt:lpstr>'BID SUMMARY SHEET'!Print_Area</vt:lpstr>
      <vt:lpstr>'OPTION-151 Blue Heron Lane (17)'!Print_Area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2026-08-25T15:02:45Z</dcterms:modified>
</cp:coreProperties>
</file>