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agov-my.sharepoint.com/personal/levi_russin_va_gov/Documents/SAC Contract Files/NX/NX EQ Monitors Physio Cardiac Output Bedside (Hemodynamic)/Pre-solicitation - Solicitation/"/>
    </mc:Choice>
  </mc:AlternateContent>
  <xr:revisionPtr revIDLastSave="87" documentId="8_{4AE270B0-9981-4F1F-8EB4-012A048B2C40}" xr6:coauthVersionLast="47" xr6:coauthVersionMax="47" xr10:uidLastSave="{60311DCA-ABC3-4450-9BCB-86D9209AE7B6}"/>
  <bookViews>
    <workbookView xWindow="28680" yWindow="-120" windowWidth="29040" windowHeight="15720" xr2:uid="{EF477A32-2647-49D5-BE21-2DDE84E6421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" i="1" l="1"/>
  <c r="V5" i="1" s="1"/>
  <c r="AI5" i="1" s="1"/>
  <c r="U6" i="1"/>
  <c r="V6" i="1" s="1"/>
  <c r="AI6" i="1" s="1"/>
  <c r="U2" i="1"/>
  <c r="V2" i="1" s="1"/>
  <c r="AI2" i="1" s="1"/>
  <c r="X2" i="1"/>
  <c r="Y2" i="1" s="1"/>
  <c r="AJ2" i="1" s="1"/>
  <c r="AA2" i="1"/>
  <c r="AB2" i="1" s="1"/>
  <c r="AK2" i="1" s="1"/>
  <c r="AD2" i="1"/>
  <c r="AE2" i="1" s="1"/>
  <c r="AL2" i="1" s="1"/>
  <c r="AG2" i="1"/>
  <c r="AH2" i="1" s="1"/>
  <c r="AM2" i="1" s="1"/>
  <c r="U3" i="1"/>
  <c r="V3" i="1" s="1"/>
  <c r="AI3" i="1" s="1"/>
  <c r="X3" i="1"/>
  <c r="Y3" i="1" s="1"/>
  <c r="AJ3" i="1" s="1"/>
  <c r="AA3" i="1"/>
  <c r="AB3" i="1" s="1"/>
  <c r="AK3" i="1" s="1"/>
  <c r="AD3" i="1"/>
  <c r="AE3" i="1" s="1"/>
  <c r="AL3" i="1" s="1"/>
  <c r="AG3" i="1"/>
  <c r="AH3" i="1" s="1"/>
  <c r="AM3" i="1" s="1"/>
  <c r="U4" i="1"/>
  <c r="V4" i="1" s="1"/>
  <c r="AI4" i="1" s="1"/>
  <c r="X4" i="1"/>
  <c r="Y4" i="1" s="1"/>
  <c r="AJ4" i="1" s="1"/>
  <c r="AA4" i="1"/>
  <c r="AB4" i="1" s="1"/>
  <c r="AK4" i="1" s="1"/>
  <c r="AD4" i="1"/>
  <c r="AE4" i="1" s="1"/>
  <c r="AL4" i="1" s="1"/>
  <c r="AG4" i="1"/>
  <c r="AH4" i="1" s="1"/>
  <c r="AM4" i="1" s="1"/>
  <c r="X5" i="1"/>
  <c r="Y5" i="1" s="1"/>
  <c r="AJ5" i="1" s="1"/>
  <c r="AA5" i="1"/>
  <c r="AB5" i="1" s="1"/>
  <c r="AK5" i="1" s="1"/>
  <c r="AD5" i="1"/>
  <c r="AE5" i="1" s="1"/>
  <c r="AL5" i="1" s="1"/>
  <c r="AG5" i="1"/>
  <c r="AH5" i="1" s="1"/>
  <c r="AM5" i="1" s="1"/>
  <c r="X6" i="1"/>
  <c r="Y6" i="1" s="1"/>
  <c r="AJ6" i="1" s="1"/>
  <c r="AA6" i="1"/>
  <c r="AB6" i="1" s="1"/>
  <c r="AK6" i="1" s="1"/>
  <c r="AD6" i="1"/>
  <c r="AE6" i="1" s="1"/>
  <c r="AL6" i="1" s="1"/>
  <c r="AG6" i="1"/>
  <c r="AH6" i="1" s="1"/>
  <c r="AM6" i="1" s="1"/>
  <c r="AN3" i="1" l="1"/>
  <c r="AN5" i="1"/>
  <c r="AN6" i="1"/>
  <c r="AN4" i="1"/>
  <c r="AN7" i="1"/>
  <c r="AN2" i="1"/>
</calcChain>
</file>

<file path=xl/sharedStrings.xml><?xml version="1.0" encoding="utf-8"?>
<sst xmlns="http://schemas.openxmlformats.org/spreadsheetml/2006/main" count="73" uniqueCount="60">
  <si>
    <t>CLIN</t>
  </si>
  <si>
    <t>Part Number</t>
  </si>
  <si>
    <t xml:space="preserve">Brand Name </t>
  </si>
  <si>
    <t xml:space="preserve">Item Description </t>
  </si>
  <si>
    <t>Unit of Measure (UOM)</t>
  </si>
  <si>
    <t>Quantity Per UOM</t>
  </si>
  <si>
    <t xml:space="preserve"> Commercial Price</t>
  </si>
  <si>
    <t>Proposed Unit
Price  (Base Year)</t>
  </si>
  <si>
    <t>SLA (3%)</t>
  </si>
  <si>
    <t>Total Price (Unit Price plus SLA)
Base Year</t>
  </si>
  <si>
    <t>Proposed Unit
Price  (Option Year 1)</t>
  </si>
  <si>
    <t>Total Price (Unit Price plus SLA)
Option Year 1</t>
  </si>
  <si>
    <t>Proposed Unit
Price  (Option Year 2)</t>
  </si>
  <si>
    <t>Total Price (Unit Price plus SLA)
Option Year 2</t>
  </si>
  <si>
    <t>Proposed Unit
Price  (Option Year 3)</t>
  </si>
  <si>
    <t>Total Price (Unit Price plus SLA)
Option Year 3</t>
  </si>
  <si>
    <t>Proposed Unit
Price  (Option Year 4)</t>
  </si>
  <si>
    <t>Total Price (Unit Price plus SLA)
Option Year 4</t>
  </si>
  <si>
    <t>Total Evaluated  Price (with 3% SLA and estimated quantities) - Base Year</t>
  </si>
  <si>
    <t>Total Evaluated  Price (with 3% SLA and estimated quantities) - Opt Year 1</t>
  </si>
  <si>
    <t>Total Evaluated  Price (with 3% SLA and estimated quantities) - Opt Year 2</t>
  </si>
  <si>
    <t>Total Evaluated  Price (with 3% SLA and estimated quantities) - Opt Year 3</t>
  </si>
  <si>
    <t>Total Evaluated  Price (with 3% SLA and estimated quantities) - Opt Year 4</t>
  </si>
  <si>
    <t>Total Evaluated Price</t>
  </si>
  <si>
    <t>0001</t>
  </si>
  <si>
    <t>**ARO = Delivery Days After Receipt of Order</t>
  </si>
  <si>
    <t>Each</t>
  </si>
  <si>
    <t>Estimated Quantity (Year  1)</t>
  </si>
  <si>
    <t>Estimated Quantity (Year 2)</t>
  </si>
  <si>
    <t>Estimated Quantity (Year 3)</t>
  </si>
  <si>
    <t>Estimated Quantity (Year 4)</t>
  </si>
  <si>
    <t>Estimated Quantity (Year 5)</t>
  </si>
  <si>
    <t>0002</t>
  </si>
  <si>
    <t>0003</t>
  </si>
  <si>
    <t>0004</t>
  </si>
  <si>
    <t>0005</t>
  </si>
  <si>
    <t>ProposedUnit of Measure</t>
  </si>
  <si>
    <t>Proposed Quantity per UOM</t>
  </si>
  <si>
    <t>Proposed Delivery Days ARO</t>
  </si>
  <si>
    <t>Contractor Part Number
(if different from OEM)</t>
  </si>
  <si>
    <t>Proposed Manufacturer Name</t>
  </si>
  <si>
    <t>Proposed Manufacturer Part Number</t>
  </si>
  <si>
    <t xml:space="preserve">Proposed Item Description </t>
  </si>
  <si>
    <t>TOTAL EVALUATED PRICE (INCLUSIVE OF OPTION PERIODS)</t>
  </si>
  <si>
    <t>*VENDOR IS TO COMPLETE ALL "BLUE" HIGHLIGHTED SPACES</t>
  </si>
  <si>
    <t>*OFFEROR IS TO COMPLETE ALL "BLUE" HIGHLIGHTED CELLS</t>
  </si>
  <si>
    <t>*ANCILLARY ITEMS
Blank rows have been provided below CLIN 0023 for proposed ancillary items. Additional rows may be added by the offeror, if there are not enough provided.</t>
  </si>
  <si>
    <t>Offerors who propose brands that meet all the salient characteristics (SCs), should provide that information in the chart above.</t>
  </si>
  <si>
    <t xml:space="preserve">Offerors proposing equivalent product must enter Name of Manufacturer for its proposed solution, Description of Part Number(s), etc. starting at Column L. If offeror’s proposed solution does not require a particular CLIN, offeror shall indicate such by writing N/A, None, or Zero (0). Also, the items priced in Pricing volume must correspond with the items proposed in offeror’s Technical volume as the brand name or equivalent solution. </t>
  </si>
  <si>
    <t xml:space="preserve">Becton Dickinson </t>
  </si>
  <si>
    <t>ALTAALLSV2</t>
  </si>
  <si>
    <t>ALTACR1SV2</t>
  </si>
  <si>
    <t>ALTASR1SV2</t>
  </si>
  <si>
    <t>HEMRLSTD1000</t>
  </si>
  <si>
    <t>PCCVR</t>
  </si>
  <si>
    <t>HEMOSPHERE ALTA ALL ON ONE BUNDLE WITH SWAN CCO CABLE, OXIMETRY CABLE, ACUMEN IQ/CLEARSIGHT, FORESIGHT, PRESSURE CABLE FOR ACUMEN IQ/FLOTRAC, AND HPI.
Kit contains: ALTAALL1, HEMA70CC2, HEMOXSC100, HEMPC2K, EVHRS, HEMFSM10, HEMAPSC200, 50038354001
**Includes 2-Years of Total Protection Service**
**All Technologies**</t>
  </si>
  <si>
    <t>HEMOSPHERE ALTA CARDIAC BUNDLE WITH SWAN CCO CABLE, OXIMETRY CABLE, FORESIGHT, PRESSURE CABLE FOR ACUMEN IQ/FLOTRAC, AND HPI.
Kit contains: ALTACR1, HEMA70CC2, HEMOXSC100, HEMFSM10, HEMAPSC200, 50038354001
**Includes 2-Years of Total Protection Service**
**Cardiac - Invasive**</t>
  </si>
  <si>
    <t>HEMOSPHERE ALTA SMART RECOVERY BUNDLE WITH ACUMEN IQ/CLEARSIGHT, PRESSURE CABLE FOR ACUMEN IQ/FLOTRAC.
Kit contains: ALTASR1, HEMPC2K, EVHRS, HEMAPSC200, 50038354001
**Includes 2-Years of Total Protection Service**
**Smart recovery - Non Invasive**</t>
  </si>
  <si>
    <t>HEMOSPHERE ROLL STAND Accessory</t>
  </si>
  <si>
    <t>PRESSURE CONTROLLER COVER - PCCVR (included at no cost $0)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</si>
</sst>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CFFF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5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0" xfId="0" applyFont="1"/>
    <xf numFmtId="49" fontId="3" fillId="6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4" fillId="7" borderId="12" xfId="0" applyFont="1" applyFill="1" applyBorder="1" applyAlignment="1" applyProtection="1">
      <alignment horizontal="center" vertical="center" wrapText="1"/>
      <protection locked="0"/>
    </xf>
    <xf numFmtId="44" fontId="4" fillId="7" borderId="5" xfId="1" applyFont="1" applyFill="1" applyBorder="1" applyAlignment="1" applyProtection="1">
      <alignment horizontal="center" vertical="center" wrapText="1"/>
      <protection locked="0"/>
    </xf>
    <xf numFmtId="44" fontId="4" fillId="0" borderId="1" xfId="1" applyFont="1" applyFill="1" applyBorder="1" applyAlignment="1">
      <alignment horizontal="center" vertical="center" wrapText="1"/>
    </xf>
    <xf numFmtId="44" fontId="4" fillId="0" borderId="6" xfId="1" applyFont="1" applyFill="1" applyBorder="1" applyAlignment="1">
      <alignment horizontal="center" vertical="center" wrapText="1"/>
    </xf>
    <xf numFmtId="44" fontId="4" fillId="0" borderId="13" xfId="1" applyFont="1" applyFill="1" applyBorder="1" applyAlignment="1">
      <alignment horizontal="center" vertical="center" wrapText="1"/>
    </xf>
    <xf numFmtId="44" fontId="6" fillId="8" borderId="1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0" fontId="3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8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8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top"/>
    </xf>
    <xf numFmtId="0" fontId="0" fillId="0" borderId="18" xfId="0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7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3E23-6097-4E94-B0B2-BF80AE439C8A}">
  <dimension ref="A1:AN18"/>
  <sheetViews>
    <sheetView tabSelected="1" zoomScale="85" zoomScaleNormal="85" workbookViewId="0">
      <selection activeCell="B2" sqref="B2"/>
    </sheetView>
  </sheetViews>
  <sheetFormatPr defaultColWidth="9.140625" defaultRowHeight="15.75" x14ac:dyDescent="0.25"/>
  <cols>
    <col min="1" max="1" width="8.140625" style="16" customWidth="1"/>
    <col min="2" max="2" width="22.5703125" style="16" bestFit="1" customWidth="1"/>
    <col min="3" max="3" width="16.42578125" style="16" customWidth="1"/>
    <col min="4" max="4" width="64.85546875" style="16" bestFit="1" customWidth="1"/>
    <col min="5" max="6" width="11" style="16" customWidth="1"/>
    <col min="7" max="8" width="12.5703125" style="16" customWidth="1"/>
    <col min="9" max="9" width="11.42578125" style="16" customWidth="1"/>
    <col min="10" max="10" width="12.85546875" style="16" customWidth="1"/>
    <col min="11" max="11" width="12.140625" style="16" customWidth="1"/>
    <col min="12" max="12" width="16.140625" style="16" customWidth="1"/>
    <col min="13" max="13" width="18.7109375" style="16" customWidth="1"/>
    <col min="14" max="14" width="41.28515625" style="16" customWidth="1"/>
    <col min="15" max="15" width="16.5703125" style="16" customWidth="1"/>
    <col min="16" max="16" width="11.42578125" style="16" customWidth="1"/>
    <col min="17" max="17" width="10.5703125" style="16" bestFit="1" customWidth="1"/>
    <col min="18" max="18" width="11.42578125" style="16" customWidth="1"/>
    <col min="19" max="19" width="13.7109375" style="16" customWidth="1"/>
    <col min="20" max="21" width="14.7109375" style="16" customWidth="1"/>
    <col min="22" max="22" width="14.5703125" style="16" customWidth="1"/>
    <col min="23" max="23" width="16.5703125" style="16" customWidth="1"/>
    <col min="24" max="25" width="14.5703125" style="16" customWidth="1"/>
    <col min="26" max="26" width="17.42578125" style="16" customWidth="1"/>
    <col min="27" max="28" width="14.5703125" style="16" customWidth="1"/>
    <col min="29" max="29" width="16.42578125" style="16" customWidth="1"/>
    <col min="30" max="31" width="14.5703125" style="16" customWidth="1"/>
    <col min="32" max="32" width="17.140625" style="16" customWidth="1"/>
    <col min="33" max="34" width="14.5703125" style="16" customWidth="1"/>
    <col min="35" max="40" width="17" style="16" customWidth="1"/>
    <col min="41" max="16384" width="9.140625" style="16"/>
  </cols>
  <sheetData>
    <row r="1" spans="1:40" ht="94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5" t="s">
        <v>40</v>
      </c>
      <c r="M1" s="5" t="s">
        <v>41</v>
      </c>
      <c r="N1" s="5" t="s">
        <v>42</v>
      </c>
      <c r="O1" s="5" t="s">
        <v>39</v>
      </c>
      <c r="P1" s="5" t="s">
        <v>36</v>
      </c>
      <c r="Q1" s="5" t="s">
        <v>37</v>
      </c>
      <c r="R1" s="5" t="s">
        <v>38</v>
      </c>
      <c r="S1" s="6" t="s">
        <v>6</v>
      </c>
      <c r="T1" s="7" t="s">
        <v>7</v>
      </c>
      <c r="U1" s="8" t="s">
        <v>8</v>
      </c>
      <c r="V1" s="9" t="s">
        <v>9</v>
      </c>
      <c r="W1" s="10" t="s">
        <v>10</v>
      </c>
      <c r="X1" s="11" t="s">
        <v>8</v>
      </c>
      <c r="Y1" s="12" t="s">
        <v>11</v>
      </c>
      <c r="Z1" s="7" t="s">
        <v>12</v>
      </c>
      <c r="AA1" s="8" t="s">
        <v>8</v>
      </c>
      <c r="AB1" s="9" t="s">
        <v>13</v>
      </c>
      <c r="AC1" s="10" t="s">
        <v>14</v>
      </c>
      <c r="AD1" s="11" t="s">
        <v>8</v>
      </c>
      <c r="AE1" s="12" t="s">
        <v>15</v>
      </c>
      <c r="AF1" s="7" t="s">
        <v>16</v>
      </c>
      <c r="AG1" s="8" t="s">
        <v>8</v>
      </c>
      <c r="AH1" s="9" t="s">
        <v>17</v>
      </c>
      <c r="AI1" s="13" t="s">
        <v>18</v>
      </c>
      <c r="AJ1" s="14" t="s">
        <v>19</v>
      </c>
      <c r="AK1" s="14" t="s">
        <v>20</v>
      </c>
      <c r="AL1" s="14" t="s">
        <v>21</v>
      </c>
      <c r="AM1" s="14" t="s">
        <v>22</v>
      </c>
      <c r="AN1" s="15" t="s">
        <v>23</v>
      </c>
    </row>
    <row r="2" spans="1:40" ht="150" x14ac:dyDescent="0.25">
      <c r="A2" s="17" t="s">
        <v>24</v>
      </c>
      <c r="B2" s="37" t="s">
        <v>50</v>
      </c>
      <c r="C2" s="38" t="s">
        <v>49</v>
      </c>
      <c r="D2" s="37" t="s">
        <v>55</v>
      </c>
      <c r="E2" s="18" t="s">
        <v>26</v>
      </c>
      <c r="F2" s="18">
        <v>1</v>
      </c>
      <c r="G2" s="36">
        <v>55</v>
      </c>
      <c r="H2" s="36">
        <v>55</v>
      </c>
      <c r="I2" s="36">
        <v>55</v>
      </c>
      <c r="J2" s="36">
        <v>55</v>
      </c>
      <c r="K2" s="36">
        <v>55</v>
      </c>
      <c r="L2" s="19"/>
      <c r="M2" s="19"/>
      <c r="N2" s="19"/>
      <c r="O2" s="19"/>
      <c r="P2" s="19"/>
      <c r="Q2" s="19"/>
      <c r="R2" s="19"/>
      <c r="S2" s="20"/>
      <c r="T2" s="21"/>
      <c r="U2" s="22">
        <f t="shared" ref="U2:U6" si="0">ROUND((T2*0.03),2)</f>
        <v>0</v>
      </c>
      <c r="V2" s="23">
        <f t="shared" ref="V2:V6" si="1">T2+U2</f>
        <v>0</v>
      </c>
      <c r="W2" s="21"/>
      <c r="X2" s="22">
        <f t="shared" ref="X2:X6" si="2">ROUND((W2*0.03),2)</f>
        <v>0</v>
      </c>
      <c r="Y2" s="23">
        <f t="shared" ref="Y2:Y6" si="3">W2+X2</f>
        <v>0</v>
      </c>
      <c r="Z2" s="21"/>
      <c r="AA2" s="22">
        <f t="shared" ref="AA2:AA6" si="4">ROUND((Z2*0.03),2)</f>
        <v>0</v>
      </c>
      <c r="AB2" s="23">
        <f t="shared" ref="AB2:AB6" si="5">Z2+AA2</f>
        <v>0</v>
      </c>
      <c r="AC2" s="21"/>
      <c r="AD2" s="22">
        <f t="shared" ref="AD2:AD6" si="6">ROUND((AC2*0.03),2)</f>
        <v>0</v>
      </c>
      <c r="AE2" s="23">
        <f t="shared" ref="AE2:AE6" si="7">AC2+AD2</f>
        <v>0</v>
      </c>
      <c r="AF2" s="21"/>
      <c r="AG2" s="22">
        <f t="shared" ref="AG2:AG6" si="8">ROUND((AF2*0.03),2)</f>
        <v>0</v>
      </c>
      <c r="AH2" s="23">
        <f t="shared" ref="AH2:AH6" si="9">AF2+AG2</f>
        <v>0</v>
      </c>
      <c r="AI2" s="24">
        <f>G2*V2</f>
        <v>0</v>
      </c>
      <c r="AJ2" s="22">
        <f t="shared" ref="AJ2:AJ6" si="10">H2*Y2</f>
        <v>0</v>
      </c>
      <c r="AK2" s="22">
        <f t="shared" ref="AK2:AK6" si="11">I2*AB2</f>
        <v>0</v>
      </c>
      <c r="AL2" s="22">
        <f t="shared" ref="AL2:AL6" si="12">J2*AE2</f>
        <v>0</v>
      </c>
      <c r="AM2" s="22">
        <f t="shared" ref="AM2:AM6" si="13">K2*AH2</f>
        <v>0</v>
      </c>
      <c r="AN2" s="23">
        <f ca="1">SUM(AN2:AN6)</f>
        <v>0</v>
      </c>
    </row>
    <row r="3" spans="1:40" ht="150" x14ac:dyDescent="0.25">
      <c r="A3" s="17" t="s">
        <v>32</v>
      </c>
      <c r="B3" s="37" t="s">
        <v>51</v>
      </c>
      <c r="C3" s="38" t="s">
        <v>49</v>
      </c>
      <c r="D3" s="37" t="s">
        <v>56</v>
      </c>
      <c r="E3" s="18" t="s">
        <v>26</v>
      </c>
      <c r="F3" s="18">
        <v>1</v>
      </c>
      <c r="G3" s="36">
        <v>30</v>
      </c>
      <c r="H3" s="36">
        <v>30</v>
      </c>
      <c r="I3" s="36">
        <v>30</v>
      </c>
      <c r="J3" s="36">
        <v>30</v>
      </c>
      <c r="K3" s="36">
        <v>30</v>
      </c>
      <c r="L3" s="19"/>
      <c r="M3" s="19"/>
      <c r="N3" s="19"/>
      <c r="O3" s="19"/>
      <c r="P3" s="19"/>
      <c r="Q3" s="19"/>
      <c r="R3" s="19"/>
      <c r="S3" s="20"/>
      <c r="T3" s="21"/>
      <c r="U3" s="22">
        <f t="shared" si="0"/>
        <v>0</v>
      </c>
      <c r="V3" s="23">
        <f t="shared" si="1"/>
        <v>0</v>
      </c>
      <c r="W3" s="21"/>
      <c r="X3" s="22">
        <f t="shared" si="2"/>
        <v>0</v>
      </c>
      <c r="Y3" s="23">
        <f t="shared" si="3"/>
        <v>0</v>
      </c>
      <c r="Z3" s="21"/>
      <c r="AA3" s="22">
        <f t="shared" si="4"/>
        <v>0</v>
      </c>
      <c r="AB3" s="23">
        <f t="shared" si="5"/>
        <v>0</v>
      </c>
      <c r="AC3" s="21"/>
      <c r="AD3" s="22">
        <f t="shared" si="6"/>
        <v>0</v>
      </c>
      <c r="AE3" s="23">
        <f t="shared" si="7"/>
        <v>0</v>
      </c>
      <c r="AF3" s="21"/>
      <c r="AG3" s="22">
        <f t="shared" si="8"/>
        <v>0</v>
      </c>
      <c r="AH3" s="23">
        <f t="shared" si="9"/>
        <v>0</v>
      </c>
      <c r="AI3" s="24">
        <f t="shared" ref="AI3:AI6" si="14">G3*V3</f>
        <v>0</v>
      </c>
      <c r="AJ3" s="22">
        <f t="shared" si="10"/>
        <v>0</v>
      </c>
      <c r="AK3" s="22">
        <f t="shared" si="11"/>
        <v>0</v>
      </c>
      <c r="AL3" s="22">
        <f t="shared" si="12"/>
        <v>0</v>
      </c>
      <c r="AM3" s="22">
        <f t="shared" si="13"/>
        <v>0</v>
      </c>
      <c r="AN3" s="23">
        <f t="shared" ref="AN3:AN6" si="15">SUM(AI3:AM3)</f>
        <v>0</v>
      </c>
    </row>
    <row r="4" spans="1:40" ht="120" x14ac:dyDescent="0.25">
      <c r="A4" s="17" t="s">
        <v>33</v>
      </c>
      <c r="B4" s="37" t="s">
        <v>52</v>
      </c>
      <c r="C4" s="38" t="s">
        <v>49</v>
      </c>
      <c r="D4" s="37" t="s">
        <v>57</v>
      </c>
      <c r="E4" s="18" t="s">
        <v>26</v>
      </c>
      <c r="F4" s="18">
        <v>1</v>
      </c>
      <c r="G4" s="36">
        <v>15</v>
      </c>
      <c r="H4" s="36">
        <v>15</v>
      </c>
      <c r="I4" s="36">
        <v>15</v>
      </c>
      <c r="J4" s="36">
        <v>15</v>
      </c>
      <c r="K4" s="36">
        <v>15</v>
      </c>
      <c r="L4" s="19"/>
      <c r="M4" s="19"/>
      <c r="N4" s="19"/>
      <c r="O4" s="19"/>
      <c r="P4" s="19"/>
      <c r="Q4" s="19"/>
      <c r="R4" s="19"/>
      <c r="S4" s="20"/>
      <c r="T4" s="21"/>
      <c r="U4" s="22">
        <f t="shared" si="0"/>
        <v>0</v>
      </c>
      <c r="V4" s="23">
        <f t="shared" si="1"/>
        <v>0</v>
      </c>
      <c r="W4" s="21"/>
      <c r="X4" s="22">
        <f t="shared" si="2"/>
        <v>0</v>
      </c>
      <c r="Y4" s="23">
        <f t="shared" si="3"/>
        <v>0</v>
      </c>
      <c r="Z4" s="21"/>
      <c r="AA4" s="22">
        <f t="shared" si="4"/>
        <v>0</v>
      </c>
      <c r="AB4" s="23">
        <f t="shared" si="5"/>
        <v>0</v>
      </c>
      <c r="AC4" s="21"/>
      <c r="AD4" s="22">
        <f t="shared" si="6"/>
        <v>0</v>
      </c>
      <c r="AE4" s="23">
        <f t="shared" si="7"/>
        <v>0</v>
      </c>
      <c r="AF4" s="21"/>
      <c r="AG4" s="22">
        <f t="shared" si="8"/>
        <v>0</v>
      </c>
      <c r="AH4" s="23">
        <f t="shared" si="9"/>
        <v>0</v>
      </c>
      <c r="AI4" s="24">
        <f t="shared" si="14"/>
        <v>0</v>
      </c>
      <c r="AJ4" s="22">
        <f t="shared" si="10"/>
        <v>0</v>
      </c>
      <c r="AK4" s="22">
        <f t="shared" si="11"/>
        <v>0</v>
      </c>
      <c r="AL4" s="22">
        <f t="shared" si="12"/>
        <v>0</v>
      </c>
      <c r="AM4" s="22">
        <f t="shared" si="13"/>
        <v>0</v>
      </c>
      <c r="AN4" s="23">
        <f t="shared" si="15"/>
        <v>0</v>
      </c>
    </row>
    <row r="5" spans="1:40" x14ac:dyDescent="0.25">
      <c r="A5" s="17" t="s">
        <v>34</v>
      </c>
      <c r="B5" s="37" t="s">
        <v>53</v>
      </c>
      <c r="C5" s="38" t="s">
        <v>49</v>
      </c>
      <c r="D5" s="39" t="s">
        <v>58</v>
      </c>
      <c r="E5" s="18" t="s">
        <v>26</v>
      </c>
      <c r="F5" s="18">
        <v>1</v>
      </c>
      <c r="G5" s="36">
        <v>90</v>
      </c>
      <c r="H5" s="36">
        <v>90</v>
      </c>
      <c r="I5" s="36">
        <v>90</v>
      </c>
      <c r="J5" s="36">
        <v>90</v>
      </c>
      <c r="K5" s="36">
        <v>90</v>
      </c>
      <c r="L5" s="19"/>
      <c r="M5" s="19"/>
      <c r="N5" s="19"/>
      <c r="O5" s="19"/>
      <c r="P5" s="19"/>
      <c r="Q5" s="19"/>
      <c r="R5" s="19"/>
      <c r="S5" s="20"/>
      <c r="T5" s="21"/>
      <c r="U5" s="22">
        <f t="shared" si="0"/>
        <v>0</v>
      </c>
      <c r="V5" s="23">
        <f t="shared" si="1"/>
        <v>0</v>
      </c>
      <c r="W5" s="21"/>
      <c r="X5" s="22">
        <f t="shared" si="2"/>
        <v>0</v>
      </c>
      <c r="Y5" s="23">
        <f t="shared" si="3"/>
        <v>0</v>
      </c>
      <c r="Z5" s="21"/>
      <c r="AA5" s="22">
        <f t="shared" si="4"/>
        <v>0</v>
      </c>
      <c r="AB5" s="23">
        <f t="shared" si="5"/>
        <v>0</v>
      </c>
      <c r="AC5" s="21"/>
      <c r="AD5" s="22">
        <f t="shared" si="6"/>
        <v>0</v>
      </c>
      <c r="AE5" s="23">
        <f t="shared" si="7"/>
        <v>0</v>
      </c>
      <c r="AF5" s="21"/>
      <c r="AG5" s="22">
        <f t="shared" si="8"/>
        <v>0</v>
      </c>
      <c r="AH5" s="23">
        <f t="shared" si="9"/>
        <v>0</v>
      </c>
      <c r="AI5" s="24">
        <f t="shared" si="14"/>
        <v>0</v>
      </c>
      <c r="AJ5" s="22">
        <f t="shared" si="10"/>
        <v>0</v>
      </c>
      <c r="AK5" s="22">
        <f t="shared" si="11"/>
        <v>0</v>
      </c>
      <c r="AL5" s="22">
        <f t="shared" si="12"/>
        <v>0</v>
      </c>
      <c r="AM5" s="22">
        <f t="shared" si="13"/>
        <v>0</v>
      </c>
      <c r="AN5" s="23">
        <f t="shared" si="15"/>
        <v>0</v>
      </c>
    </row>
    <row r="6" spans="1:40" ht="16.5" thickBot="1" x14ac:dyDescent="0.3">
      <c r="A6" s="17" t="s">
        <v>35</v>
      </c>
      <c r="B6" s="37" t="s">
        <v>54</v>
      </c>
      <c r="C6" s="38" t="s">
        <v>49</v>
      </c>
      <c r="D6" s="37" t="s">
        <v>59</v>
      </c>
      <c r="E6" s="18" t="s">
        <v>26</v>
      </c>
      <c r="F6" s="18">
        <v>1</v>
      </c>
      <c r="G6" s="36">
        <v>100</v>
      </c>
      <c r="H6" s="36">
        <v>100</v>
      </c>
      <c r="I6" s="36">
        <v>100</v>
      </c>
      <c r="J6" s="36">
        <v>100</v>
      </c>
      <c r="K6" s="36">
        <v>100</v>
      </c>
      <c r="L6" s="19"/>
      <c r="M6" s="19"/>
      <c r="N6" s="19"/>
      <c r="O6" s="19"/>
      <c r="P6" s="19"/>
      <c r="Q6" s="19"/>
      <c r="R6" s="19"/>
      <c r="S6" s="20"/>
      <c r="T6" s="21"/>
      <c r="U6" s="22">
        <f t="shared" si="0"/>
        <v>0</v>
      </c>
      <c r="V6" s="23">
        <f t="shared" si="1"/>
        <v>0</v>
      </c>
      <c r="W6" s="21"/>
      <c r="X6" s="22">
        <f t="shared" si="2"/>
        <v>0</v>
      </c>
      <c r="Y6" s="23">
        <f t="shared" si="3"/>
        <v>0</v>
      </c>
      <c r="Z6" s="21"/>
      <c r="AA6" s="22">
        <f t="shared" si="4"/>
        <v>0</v>
      </c>
      <c r="AB6" s="23">
        <f t="shared" si="5"/>
        <v>0</v>
      </c>
      <c r="AC6" s="21"/>
      <c r="AD6" s="22">
        <f t="shared" si="6"/>
        <v>0</v>
      </c>
      <c r="AE6" s="23">
        <f t="shared" si="7"/>
        <v>0</v>
      </c>
      <c r="AF6" s="21"/>
      <c r="AG6" s="22">
        <f t="shared" si="8"/>
        <v>0</v>
      </c>
      <c r="AH6" s="23">
        <f t="shared" si="9"/>
        <v>0</v>
      </c>
      <c r="AI6" s="24">
        <f t="shared" si="14"/>
        <v>0</v>
      </c>
      <c r="AJ6" s="22">
        <f t="shared" si="10"/>
        <v>0</v>
      </c>
      <c r="AK6" s="22">
        <f t="shared" si="11"/>
        <v>0</v>
      </c>
      <c r="AL6" s="22">
        <f t="shared" si="12"/>
        <v>0</v>
      </c>
      <c r="AM6" s="22">
        <f t="shared" si="13"/>
        <v>0</v>
      </c>
      <c r="AN6" s="23">
        <f t="shared" si="15"/>
        <v>0</v>
      </c>
    </row>
    <row r="7" spans="1:40" ht="16.5" thickBot="1" x14ac:dyDescent="0.3">
      <c r="AI7" s="32" t="s">
        <v>43</v>
      </c>
      <c r="AJ7" s="32"/>
      <c r="AK7" s="32"/>
      <c r="AL7" s="32"/>
      <c r="AM7" s="32"/>
      <c r="AN7" s="25">
        <f ca="1">SUM(AN2:AN6)</f>
        <v>0</v>
      </c>
    </row>
    <row r="8" spans="1:40" x14ac:dyDescent="0.25">
      <c r="AI8" s="26"/>
      <c r="AJ8" s="26"/>
      <c r="AK8" s="26"/>
      <c r="AL8" s="26"/>
      <c r="AM8" s="26"/>
      <c r="AN8" s="27"/>
    </row>
    <row r="9" spans="1:40" x14ac:dyDescent="0.25">
      <c r="AI9" s="26"/>
      <c r="AJ9" s="26"/>
      <c r="AK9" s="26"/>
      <c r="AL9" s="26"/>
      <c r="AM9" s="26"/>
      <c r="AN9" s="27"/>
    </row>
    <row r="10" spans="1:40" x14ac:dyDescent="0.25">
      <c r="AI10" s="26"/>
      <c r="AJ10" s="26"/>
      <c r="AK10" s="26"/>
      <c r="AL10" s="26"/>
      <c r="AM10" s="26"/>
      <c r="AN10" s="27"/>
    </row>
    <row r="11" spans="1:40" ht="15.6" customHeight="1" x14ac:dyDescent="0.25">
      <c r="A11" s="35" t="s">
        <v>45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1" t="s">
        <v>44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1:40" ht="14.1" customHeight="1" x14ac:dyDescent="0.25">
      <c r="A12" s="35" t="s">
        <v>25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1" t="s">
        <v>25</v>
      </c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1:40" ht="83.45" customHeight="1" x14ac:dyDescent="0.25">
      <c r="A13" s="29" t="s">
        <v>48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5" spans="1:40" x14ac:dyDescent="0.25">
      <c r="A15" s="33" t="s">
        <v>46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40" ht="32.1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8" spans="1:20" ht="48" customHeight="1" x14ac:dyDescent="0.25">
      <c r="A18" s="29" t="s">
        <v>47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</sheetData>
  <sheetProtection selectLockedCells="1"/>
  <mergeCells count="8">
    <mergeCell ref="A18:T18"/>
    <mergeCell ref="U11:AM11"/>
    <mergeCell ref="U12:AM12"/>
    <mergeCell ref="AI7:AM7"/>
    <mergeCell ref="A15:T16"/>
    <mergeCell ref="A11:T11"/>
    <mergeCell ref="A12:T12"/>
    <mergeCell ref="A13:T13"/>
  </mergeCells>
  <phoneticPr fontId="2" type="noConversion"/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8CE9A24D31F046A1DF30A21A1BFFF6" ma:contentTypeVersion="2" ma:contentTypeDescription="Create a new document." ma:contentTypeScope="" ma:versionID="3f0a37673ddf63e758f3c8c7078099e7">
  <xsd:schema xmlns:xsd="http://www.w3.org/2001/XMLSchema" xmlns:xs="http://www.w3.org/2001/XMLSchema" xmlns:p="http://schemas.microsoft.com/office/2006/metadata/properties" xmlns:ns3="8373e6a9-f6e0-4a83-b1b2-99e1978e3e02" targetNamespace="http://schemas.microsoft.com/office/2006/metadata/properties" ma:root="true" ma:fieldsID="dc073c04581cfa8bdd0e96378a5bdc7d" ns3:_="">
    <xsd:import namespace="8373e6a9-f6e0-4a83-b1b2-99e1978e3e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3e6a9-f6e0-4a83-b1b2-99e1978e3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0BEBFC-F101-4422-982D-A730CCB794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B0518F-9009-4272-AA54-B650CCB6E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73e6a9-f6e0-4a83-b1b2-99e1978e3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277DBD-C59A-4959-A7FD-36FD0A30E7B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Veterans Affairs</dc:creator>
  <cp:keywords/>
  <dc:description/>
  <cp:lastModifiedBy>Russin, Levi L. (OALC EPO AS3)</cp:lastModifiedBy>
  <cp:revision/>
  <dcterms:created xsi:type="dcterms:W3CDTF">2022-02-01T20:47:35Z</dcterms:created>
  <dcterms:modified xsi:type="dcterms:W3CDTF">2026-07-15T17:39:13Z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0x010100F58CE9A24D31F046A1DF30A21A1BFFF6</vt:lpwstr>
  </property>
</Properties>
</file>