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Q:\2PPB\21- Other Projects\R2 Construction IDIQ Recompete\0300 Planning\305 Prelim Estimate\"/>
    </mc:Choice>
  </mc:AlternateContent>
  <xr:revisionPtr revIDLastSave="0" documentId="8_{9D0B2504-7682-4E31-B1B2-7FD101D23410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Zone 2 - General Pricing Sheet" sheetId="1" r:id="rId1"/>
    <sheet name="Zone 2 - Line Item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2" i="2" l="1"/>
  <c r="B180" i="2"/>
  <c r="B179" i="2"/>
  <c r="D178" i="2"/>
  <c r="E8" i="2"/>
  <c r="F8" i="2" s="1"/>
  <c r="G8" i="2" s="1"/>
  <c r="H8" i="2" s="1"/>
  <c r="E9" i="2"/>
  <c r="F9" i="2" s="1"/>
  <c r="G9" i="2" s="1"/>
  <c r="E10" i="2"/>
  <c r="F10" i="2" s="1"/>
  <c r="G10" i="2" s="1"/>
  <c r="H10" i="2" s="1"/>
  <c r="E11" i="2"/>
  <c r="F11" i="2" s="1"/>
  <c r="G11" i="2" s="1"/>
  <c r="H11" i="2" s="1"/>
  <c r="E12" i="2"/>
  <c r="F12" i="2" s="1"/>
  <c r="G12" i="2" s="1"/>
  <c r="H12" i="2" s="1"/>
  <c r="E13" i="2"/>
  <c r="F13" i="2" s="1"/>
  <c r="G13" i="2" s="1"/>
  <c r="H13" i="2" s="1"/>
  <c r="E14" i="2"/>
  <c r="F14" i="2" s="1"/>
  <c r="G14" i="2" s="1"/>
  <c r="H14" i="2" s="1"/>
  <c r="E15" i="2"/>
  <c r="F15" i="2" s="1"/>
  <c r="G15" i="2" s="1"/>
  <c r="H15" i="2" s="1"/>
  <c r="E16" i="2"/>
  <c r="F16" i="2" s="1"/>
  <c r="G16" i="2" s="1"/>
  <c r="H16" i="2" s="1"/>
  <c r="E17" i="2"/>
  <c r="F17" i="2" s="1"/>
  <c r="G17" i="2" s="1"/>
  <c r="H17" i="2" s="1"/>
  <c r="E18" i="2"/>
  <c r="F18" i="2" s="1"/>
  <c r="G18" i="2" s="1"/>
  <c r="H18" i="2" s="1"/>
  <c r="E19" i="2"/>
  <c r="F19" i="2" s="1"/>
  <c r="G19" i="2" s="1"/>
  <c r="H19" i="2" s="1"/>
  <c r="E20" i="2"/>
  <c r="F20" i="2" s="1"/>
  <c r="G20" i="2" s="1"/>
  <c r="H20" i="2" s="1"/>
  <c r="E21" i="2"/>
  <c r="F21" i="2" s="1"/>
  <c r="G21" i="2" s="1"/>
  <c r="H21" i="2" s="1"/>
  <c r="E22" i="2"/>
  <c r="F22" i="2" s="1"/>
  <c r="G22" i="2" s="1"/>
  <c r="H22" i="2" s="1"/>
  <c r="E23" i="2"/>
  <c r="F23" i="2" s="1"/>
  <c r="G23" i="2" s="1"/>
  <c r="H23" i="2" s="1"/>
  <c r="E24" i="2"/>
  <c r="F24" i="2" s="1"/>
  <c r="G24" i="2" s="1"/>
  <c r="H24" i="2" s="1"/>
  <c r="E25" i="2"/>
  <c r="F25" i="2" s="1"/>
  <c r="G25" i="2" s="1"/>
  <c r="H25" i="2" s="1"/>
  <c r="E26" i="2"/>
  <c r="F26" i="2" s="1"/>
  <c r="G26" i="2" s="1"/>
  <c r="H26" i="2" s="1"/>
  <c r="E27" i="2"/>
  <c r="F27" i="2" s="1"/>
  <c r="G27" i="2" s="1"/>
  <c r="H27" i="2" s="1"/>
  <c r="E28" i="2"/>
  <c r="F28" i="2" s="1"/>
  <c r="G28" i="2" s="1"/>
  <c r="H28" i="2" s="1"/>
  <c r="E29" i="2"/>
  <c r="F29" i="2" s="1"/>
  <c r="G29" i="2" s="1"/>
  <c r="H29" i="2" s="1"/>
  <c r="E30" i="2"/>
  <c r="F30" i="2" s="1"/>
  <c r="G30" i="2" s="1"/>
  <c r="H30" i="2" s="1"/>
  <c r="E31" i="2"/>
  <c r="F31" i="2" s="1"/>
  <c r="G31" i="2" s="1"/>
  <c r="H31" i="2" s="1"/>
  <c r="E32" i="2"/>
  <c r="F32" i="2" s="1"/>
  <c r="G32" i="2" s="1"/>
  <c r="H32" i="2" s="1"/>
  <c r="E33" i="2"/>
  <c r="F33" i="2"/>
  <c r="G33" i="2" s="1"/>
  <c r="H33" i="2" s="1"/>
  <c r="E34" i="2"/>
  <c r="F34" i="2" s="1"/>
  <c r="G34" i="2" s="1"/>
  <c r="H34" i="2" s="1"/>
  <c r="E35" i="2"/>
  <c r="F35" i="2" s="1"/>
  <c r="G35" i="2" s="1"/>
  <c r="H35" i="2" s="1"/>
  <c r="E36" i="2"/>
  <c r="F36" i="2" s="1"/>
  <c r="G36" i="2" s="1"/>
  <c r="H36" i="2" s="1"/>
  <c r="E37" i="2"/>
  <c r="F37" i="2" s="1"/>
  <c r="G37" i="2" s="1"/>
  <c r="H37" i="2" s="1"/>
  <c r="E38" i="2"/>
  <c r="F38" i="2" s="1"/>
  <c r="G38" i="2" s="1"/>
  <c r="H38" i="2" s="1"/>
  <c r="E39" i="2"/>
  <c r="F39" i="2" s="1"/>
  <c r="G39" i="2" s="1"/>
  <c r="H39" i="2" s="1"/>
  <c r="E40" i="2"/>
  <c r="F40" i="2" s="1"/>
  <c r="G40" i="2" s="1"/>
  <c r="H40" i="2" s="1"/>
  <c r="E41" i="2"/>
  <c r="F41" i="2" s="1"/>
  <c r="G41" i="2" s="1"/>
  <c r="H41" i="2" s="1"/>
  <c r="E42" i="2"/>
  <c r="F42" i="2" s="1"/>
  <c r="G42" i="2" s="1"/>
  <c r="H42" i="2" s="1"/>
  <c r="E43" i="2"/>
  <c r="F43" i="2" s="1"/>
  <c r="G43" i="2" s="1"/>
  <c r="H43" i="2" s="1"/>
  <c r="E44" i="2"/>
  <c r="F44" i="2" s="1"/>
  <c r="G44" i="2" s="1"/>
  <c r="H44" i="2" s="1"/>
  <c r="E45" i="2"/>
  <c r="F45" i="2" s="1"/>
  <c r="G45" i="2" s="1"/>
  <c r="H45" i="2" s="1"/>
  <c r="E46" i="2"/>
  <c r="F46" i="2" s="1"/>
  <c r="G46" i="2" s="1"/>
  <c r="H46" i="2" s="1"/>
  <c r="E47" i="2"/>
  <c r="F47" i="2" s="1"/>
  <c r="G47" i="2" s="1"/>
  <c r="H47" i="2" s="1"/>
  <c r="E48" i="2"/>
  <c r="F48" i="2" s="1"/>
  <c r="G48" i="2" s="1"/>
  <c r="H48" i="2" s="1"/>
  <c r="E49" i="2"/>
  <c r="F49" i="2" s="1"/>
  <c r="G49" i="2" s="1"/>
  <c r="H49" i="2" s="1"/>
  <c r="E50" i="2"/>
  <c r="F50" i="2" s="1"/>
  <c r="G50" i="2" s="1"/>
  <c r="H50" i="2" s="1"/>
  <c r="E51" i="2"/>
  <c r="F51" i="2" s="1"/>
  <c r="G51" i="2" s="1"/>
  <c r="H51" i="2" s="1"/>
  <c r="E52" i="2"/>
  <c r="F52" i="2" s="1"/>
  <c r="G52" i="2" s="1"/>
  <c r="H52" i="2" s="1"/>
  <c r="E53" i="2"/>
  <c r="F53" i="2" s="1"/>
  <c r="G53" i="2" s="1"/>
  <c r="H53" i="2" s="1"/>
  <c r="E54" i="2"/>
  <c r="F54" i="2" s="1"/>
  <c r="G54" i="2" s="1"/>
  <c r="H54" i="2" s="1"/>
  <c r="E55" i="2"/>
  <c r="F55" i="2" s="1"/>
  <c r="G55" i="2" s="1"/>
  <c r="H55" i="2" s="1"/>
  <c r="E56" i="2"/>
  <c r="F56" i="2" s="1"/>
  <c r="G56" i="2" s="1"/>
  <c r="H56" i="2" s="1"/>
  <c r="E57" i="2"/>
  <c r="F57" i="2" s="1"/>
  <c r="G57" i="2" s="1"/>
  <c r="H57" i="2" s="1"/>
  <c r="E58" i="2"/>
  <c r="F58" i="2" s="1"/>
  <c r="G58" i="2" s="1"/>
  <c r="H58" i="2" s="1"/>
  <c r="E59" i="2"/>
  <c r="F59" i="2" s="1"/>
  <c r="G59" i="2" s="1"/>
  <c r="H59" i="2" s="1"/>
  <c r="E60" i="2"/>
  <c r="F60" i="2" s="1"/>
  <c r="G60" i="2" s="1"/>
  <c r="H60" i="2" s="1"/>
  <c r="E61" i="2"/>
  <c r="F61" i="2" s="1"/>
  <c r="G61" i="2" s="1"/>
  <c r="H61" i="2" s="1"/>
  <c r="E62" i="2"/>
  <c r="F62" i="2" s="1"/>
  <c r="G62" i="2" s="1"/>
  <c r="H62" i="2" s="1"/>
  <c r="E63" i="2"/>
  <c r="F63" i="2" s="1"/>
  <c r="G63" i="2" s="1"/>
  <c r="H63" i="2" s="1"/>
  <c r="E64" i="2"/>
  <c r="F64" i="2" s="1"/>
  <c r="G64" i="2" s="1"/>
  <c r="H64" i="2" s="1"/>
  <c r="E65" i="2"/>
  <c r="F65" i="2" s="1"/>
  <c r="G65" i="2" s="1"/>
  <c r="H65" i="2" s="1"/>
  <c r="E66" i="2"/>
  <c r="F66" i="2" s="1"/>
  <c r="G66" i="2" s="1"/>
  <c r="H66" i="2" s="1"/>
  <c r="E67" i="2"/>
  <c r="F67" i="2" s="1"/>
  <c r="G67" i="2" s="1"/>
  <c r="H67" i="2" s="1"/>
  <c r="E68" i="2"/>
  <c r="F68" i="2" s="1"/>
  <c r="G68" i="2" s="1"/>
  <c r="H68" i="2" s="1"/>
  <c r="E69" i="2"/>
  <c r="F69" i="2" s="1"/>
  <c r="G69" i="2" s="1"/>
  <c r="H69" i="2" s="1"/>
  <c r="E70" i="2"/>
  <c r="F70" i="2" s="1"/>
  <c r="G70" i="2" s="1"/>
  <c r="H70" i="2" s="1"/>
  <c r="E71" i="2"/>
  <c r="F71" i="2"/>
  <c r="G71" i="2" s="1"/>
  <c r="H71" i="2" s="1"/>
  <c r="E72" i="2"/>
  <c r="F72" i="2" s="1"/>
  <c r="G72" i="2" s="1"/>
  <c r="H72" i="2" s="1"/>
  <c r="E73" i="2"/>
  <c r="F73" i="2" s="1"/>
  <c r="G73" i="2" s="1"/>
  <c r="H73" i="2" s="1"/>
  <c r="E74" i="2"/>
  <c r="F74" i="2" s="1"/>
  <c r="G74" i="2" s="1"/>
  <c r="H74" i="2" s="1"/>
  <c r="E75" i="2"/>
  <c r="F75" i="2" s="1"/>
  <c r="G75" i="2" s="1"/>
  <c r="H75" i="2" s="1"/>
  <c r="E76" i="2"/>
  <c r="F76" i="2" s="1"/>
  <c r="G76" i="2" s="1"/>
  <c r="H76" i="2" s="1"/>
  <c r="E77" i="2"/>
  <c r="F77" i="2" s="1"/>
  <c r="G77" i="2" s="1"/>
  <c r="H77" i="2" s="1"/>
  <c r="E78" i="2"/>
  <c r="F78" i="2" s="1"/>
  <c r="G78" i="2" s="1"/>
  <c r="H78" i="2" s="1"/>
  <c r="E79" i="2"/>
  <c r="F79" i="2" s="1"/>
  <c r="G79" i="2" s="1"/>
  <c r="H79" i="2" s="1"/>
  <c r="E80" i="2"/>
  <c r="F80" i="2" s="1"/>
  <c r="G80" i="2" s="1"/>
  <c r="H80" i="2" s="1"/>
  <c r="E81" i="2"/>
  <c r="F81" i="2" s="1"/>
  <c r="G81" i="2" s="1"/>
  <c r="H81" i="2" s="1"/>
  <c r="E82" i="2"/>
  <c r="F82" i="2" s="1"/>
  <c r="G82" i="2" s="1"/>
  <c r="H82" i="2" s="1"/>
  <c r="E83" i="2"/>
  <c r="F83" i="2" s="1"/>
  <c r="G83" i="2" s="1"/>
  <c r="H83" i="2" s="1"/>
  <c r="E84" i="2"/>
  <c r="F84" i="2" s="1"/>
  <c r="G84" i="2" s="1"/>
  <c r="H84" i="2" s="1"/>
  <c r="E85" i="2"/>
  <c r="F85" i="2" s="1"/>
  <c r="G85" i="2" s="1"/>
  <c r="H85" i="2" s="1"/>
  <c r="E86" i="2"/>
  <c r="F86" i="2" s="1"/>
  <c r="G86" i="2" s="1"/>
  <c r="H86" i="2" s="1"/>
  <c r="E87" i="2"/>
  <c r="F87" i="2" s="1"/>
  <c r="G87" i="2" s="1"/>
  <c r="H87" i="2" s="1"/>
  <c r="E88" i="2"/>
  <c r="F88" i="2" s="1"/>
  <c r="G88" i="2" s="1"/>
  <c r="H88" i="2" s="1"/>
  <c r="E89" i="2"/>
  <c r="F89" i="2" s="1"/>
  <c r="G89" i="2" s="1"/>
  <c r="H89" i="2" s="1"/>
  <c r="E90" i="2"/>
  <c r="F90" i="2" s="1"/>
  <c r="G90" i="2" s="1"/>
  <c r="H90" i="2" s="1"/>
  <c r="E91" i="2"/>
  <c r="F91" i="2" s="1"/>
  <c r="G91" i="2" s="1"/>
  <c r="H91" i="2" s="1"/>
  <c r="E92" i="2"/>
  <c r="F92" i="2" s="1"/>
  <c r="G92" i="2" s="1"/>
  <c r="H92" i="2" s="1"/>
  <c r="E93" i="2"/>
  <c r="F93" i="2" s="1"/>
  <c r="G93" i="2" s="1"/>
  <c r="H93" i="2" s="1"/>
  <c r="E94" i="2"/>
  <c r="F94" i="2" s="1"/>
  <c r="G94" i="2" s="1"/>
  <c r="H94" i="2" s="1"/>
  <c r="E95" i="2"/>
  <c r="F95" i="2" s="1"/>
  <c r="G95" i="2" s="1"/>
  <c r="H95" i="2" s="1"/>
  <c r="E96" i="2"/>
  <c r="F96" i="2" s="1"/>
  <c r="G96" i="2" s="1"/>
  <c r="H96" i="2" s="1"/>
  <c r="E97" i="2"/>
  <c r="F97" i="2" s="1"/>
  <c r="G97" i="2" s="1"/>
  <c r="H97" i="2" s="1"/>
  <c r="E98" i="2"/>
  <c r="F98" i="2" s="1"/>
  <c r="G98" i="2" s="1"/>
  <c r="H98" i="2" s="1"/>
  <c r="E99" i="2"/>
  <c r="F99" i="2" s="1"/>
  <c r="G99" i="2" s="1"/>
  <c r="H99" i="2" s="1"/>
  <c r="E100" i="2"/>
  <c r="F100" i="2" s="1"/>
  <c r="G100" i="2" s="1"/>
  <c r="H100" i="2" s="1"/>
  <c r="E101" i="2"/>
  <c r="F101" i="2" s="1"/>
  <c r="G101" i="2" s="1"/>
  <c r="H101" i="2" s="1"/>
  <c r="E102" i="2"/>
  <c r="F102" i="2" s="1"/>
  <c r="G102" i="2" s="1"/>
  <c r="H102" i="2" s="1"/>
  <c r="E103" i="2"/>
  <c r="F103" i="2" s="1"/>
  <c r="G103" i="2" s="1"/>
  <c r="H103" i="2" s="1"/>
  <c r="E104" i="2"/>
  <c r="F104" i="2" s="1"/>
  <c r="G104" i="2" s="1"/>
  <c r="H104" i="2" s="1"/>
  <c r="E105" i="2"/>
  <c r="F105" i="2" s="1"/>
  <c r="G105" i="2" s="1"/>
  <c r="H105" i="2" s="1"/>
  <c r="E106" i="2"/>
  <c r="F106" i="2" s="1"/>
  <c r="G106" i="2" s="1"/>
  <c r="H106" i="2" s="1"/>
  <c r="E107" i="2"/>
  <c r="F107" i="2" s="1"/>
  <c r="G107" i="2" s="1"/>
  <c r="H107" i="2" s="1"/>
  <c r="E108" i="2"/>
  <c r="F108" i="2" s="1"/>
  <c r="G108" i="2" s="1"/>
  <c r="H108" i="2" s="1"/>
  <c r="E109" i="2"/>
  <c r="F109" i="2" s="1"/>
  <c r="G109" i="2" s="1"/>
  <c r="H109" i="2" s="1"/>
  <c r="E110" i="2"/>
  <c r="F110" i="2" s="1"/>
  <c r="G110" i="2" s="1"/>
  <c r="H110" i="2" s="1"/>
  <c r="E111" i="2"/>
  <c r="F111" i="2" s="1"/>
  <c r="G111" i="2" s="1"/>
  <c r="H111" i="2" s="1"/>
  <c r="E112" i="2"/>
  <c r="F112" i="2" s="1"/>
  <c r="G112" i="2" s="1"/>
  <c r="H112" i="2" s="1"/>
  <c r="E113" i="2"/>
  <c r="F113" i="2" s="1"/>
  <c r="G113" i="2" s="1"/>
  <c r="H113" i="2" s="1"/>
  <c r="E114" i="2"/>
  <c r="F114" i="2" s="1"/>
  <c r="G114" i="2" s="1"/>
  <c r="H114" i="2" s="1"/>
  <c r="E115" i="2"/>
  <c r="F115" i="2" s="1"/>
  <c r="G115" i="2" s="1"/>
  <c r="H115" i="2" s="1"/>
  <c r="E116" i="2"/>
  <c r="F116" i="2" s="1"/>
  <c r="G116" i="2" s="1"/>
  <c r="H116" i="2" s="1"/>
  <c r="E117" i="2"/>
  <c r="F117" i="2" s="1"/>
  <c r="G117" i="2" s="1"/>
  <c r="H117" i="2" s="1"/>
  <c r="E118" i="2"/>
  <c r="F118" i="2" s="1"/>
  <c r="G118" i="2" s="1"/>
  <c r="H118" i="2" s="1"/>
  <c r="E119" i="2"/>
  <c r="F119" i="2" s="1"/>
  <c r="G119" i="2" s="1"/>
  <c r="H119" i="2" s="1"/>
  <c r="E120" i="2"/>
  <c r="F120" i="2" s="1"/>
  <c r="G120" i="2" s="1"/>
  <c r="H120" i="2" s="1"/>
  <c r="E121" i="2"/>
  <c r="F121" i="2" s="1"/>
  <c r="G121" i="2" s="1"/>
  <c r="H121" i="2" s="1"/>
  <c r="E122" i="2"/>
  <c r="F122" i="2" s="1"/>
  <c r="G122" i="2" s="1"/>
  <c r="H122" i="2" s="1"/>
  <c r="E123" i="2"/>
  <c r="F123" i="2" s="1"/>
  <c r="G123" i="2" s="1"/>
  <c r="H123" i="2" s="1"/>
  <c r="E124" i="2"/>
  <c r="F124" i="2" s="1"/>
  <c r="G124" i="2" s="1"/>
  <c r="H124" i="2" s="1"/>
  <c r="E125" i="2"/>
  <c r="F125" i="2" s="1"/>
  <c r="G125" i="2" s="1"/>
  <c r="H125" i="2" s="1"/>
  <c r="E126" i="2"/>
  <c r="F126" i="2" s="1"/>
  <c r="G126" i="2" s="1"/>
  <c r="H126" i="2" s="1"/>
  <c r="E127" i="2"/>
  <c r="F127" i="2" s="1"/>
  <c r="G127" i="2" s="1"/>
  <c r="H127" i="2" s="1"/>
  <c r="E128" i="2"/>
  <c r="F128" i="2" s="1"/>
  <c r="G128" i="2" s="1"/>
  <c r="H128" i="2" s="1"/>
  <c r="E129" i="2"/>
  <c r="F129" i="2" s="1"/>
  <c r="G129" i="2" s="1"/>
  <c r="H129" i="2" s="1"/>
  <c r="E130" i="2"/>
  <c r="F130" i="2" s="1"/>
  <c r="G130" i="2" s="1"/>
  <c r="H130" i="2" s="1"/>
  <c r="E131" i="2"/>
  <c r="F131" i="2" s="1"/>
  <c r="G131" i="2" s="1"/>
  <c r="H131" i="2" s="1"/>
  <c r="E132" i="2"/>
  <c r="F132" i="2" s="1"/>
  <c r="G132" i="2" s="1"/>
  <c r="H132" i="2" s="1"/>
  <c r="E133" i="2"/>
  <c r="F133" i="2" s="1"/>
  <c r="G133" i="2" s="1"/>
  <c r="H133" i="2" s="1"/>
  <c r="E134" i="2"/>
  <c r="F134" i="2" s="1"/>
  <c r="G134" i="2" s="1"/>
  <c r="H134" i="2" s="1"/>
  <c r="E135" i="2"/>
  <c r="F135" i="2" s="1"/>
  <c r="G135" i="2" s="1"/>
  <c r="H135" i="2" s="1"/>
  <c r="E136" i="2"/>
  <c r="F136" i="2" s="1"/>
  <c r="G136" i="2" s="1"/>
  <c r="H136" i="2" s="1"/>
  <c r="E137" i="2"/>
  <c r="F137" i="2" s="1"/>
  <c r="G137" i="2" s="1"/>
  <c r="H137" i="2" s="1"/>
  <c r="E138" i="2"/>
  <c r="F138" i="2"/>
  <c r="G138" i="2" s="1"/>
  <c r="H138" i="2" s="1"/>
  <c r="E139" i="2"/>
  <c r="F139" i="2" s="1"/>
  <c r="G139" i="2" s="1"/>
  <c r="H139" i="2" s="1"/>
  <c r="E140" i="2"/>
  <c r="F140" i="2" s="1"/>
  <c r="G140" i="2" s="1"/>
  <c r="H140" i="2" s="1"/>
  <c r="E141" i="2"/>
  <c r="F141" i="2" s="1"/>
  <c r="G141" i="2" s="1"/>
  <c r="H141" i="2" s="1"/>
  <c r="E142" i="2"/>
  <c r="F142" i="2" s="1"/>
  <c r="G142" i="2" s="1"/>
  <c r="H142" i="2" s="1"/>
  <c r="E143" i="2"/>
  <c r="F143" i="2" s="1"/>
  <c r="G143" i="2" s="1"/>
  <c r="H143" i="2" s="1"/>
  <c r="E144" i="2"/>
  <c r="F144" i="2" s="1"/>
  <c r="G144" i="2" s="1"/>
  <c r="H144" i="2" s="1"/>
  <c r="E145" i="2"/>
  <c r="F145" i="2" s="1"/>
  <c r="G145" i="2" s="1"/>
  <c r="H145" i="2" s="1"/>
  <c r="E146" i="2"/>
  <c r="F146" i="2" s="1"/>
  <c r="G146" i="2" s="1"/>
  <c r="H146" i="2" s="1"/>
  <c r="E147" i="2"/>
  <c r="F147" i="2" s="1"/>
  <c r="G147" i="2" s="1"/>
  <c r="H147" i="2" s="1"/>
  <c r="E148" i="2"/>
  <c r="F148" i="2" s="1"/>
  <c r="G148" i="2" s="1"/>
  <c r="H148" i="2" s="1"/>
  <c r="E149" i="2"/>
  <c r="F149" i="2" s="1"/>
  <c r="G149" i="2" s="1"/>
  <c r="H149" i="2" s="1"/>
  <c r="E150" i="2"/>
  <c r="F150" i="2" s="1"/>
  <c r="G150" i="2" s="1"/>
  <c r="H150" i="2" s="1"/>
  <c r="E151" i="2"/>
  <c r="F151" i="2" s="1"/>
  <c r="G151" i="2" s="1"/>
  <c r="H151" i="2" s="1"/>
  <c r="E152" i="2"/>
  <c r="F152" i="2" s="1"/>
  <c r="G152" i="2" s="1"/>
  <c r="H152" i="2" s="1"/>
  <c r="E153" i="2"/>
  <c r="F153" i="2" s="1"/>
  <c r="G153" i="2" s="1"/>
  <c r="H153" i="2" s="1"/>
  <c r="E154" i="2"/>
  <c r="F154" i="2" s="1"/>
  <c r="G154" i="2" s="1"/>
  <c r="H154" i="2" s="1"/>
  <c r="E155" i="2"/>
  <c r="F155" i="2" s="1"/>
  <c r="G155" i="2" s="1"/>
  <c r="H155" i="2" s="1"/>
  <c r="E156" i="2"/>
  <c r="F156" i="2" s="1"/>
  <c r="G156" i="2" s="1"/>
  <c r="H156" i="2" s="1"/>
  <c r="E157" i="2"/>
  <c r="F157" i="2" s="1"/>
  <c r="G157" i="2" s="1"/>
  <c r="H157" i="2" s="1"/>
  <c r="E158" i="2"/>
  <c r="F158" i="2" s="1"/>
  <c r="G158" i="2" s="1"/>
  <c r="H158" i="2" s="1"/>
  <c r="E159" i="2"/>
  <c r="F159" i="2" s="1"/>
  <c r="G159" i="2" s="1"/>
  <c r="H159" i="2" s="1"/>
  <c r="E160" i="2"/>
  <c r="F160" i="2" s="1"/>
  <c r="G160" i="2" s="1"/>
  <c r="H160" i="2" s="1"/>
  <c r="E161" i="2"/>
  <c r="F161" i="2" s="1"/>
  <c r="G161" i="2" s="1"/>
  <c r="H161" i="2" s="1"/>
  <c r="E162" i="2"/>
  <c r="F162" i="2" s="1"/>
  <c r="G162" i="2" s="1"/>
  <c r="H162" i="2" s="1"/>
  <c r="E163" i="2"/>
  <c r="F163" i="2" s="1"/>
  <c r="G163" i="2" s="1"/>
  <c r="H163" i="2" s="1"/>
  <c r="E164" i="2"/>
  <c r="F164" i="2" s="1"/>
  <c r="G164" i="2" s="1"/>
  <c r="H164" i="2" s="1"/>
  <c r="E165" i="2"/>
  <c r="F165" i="2" s="1"/>
  <c r="G165" i="2" s="1"/>
  <c r="H165" i="2" s="1"/>
  <c r="E166" i="2"/>
  <c r="F166" i="2" s="1"/>
  <c r="G166" i="2" s="1"/>
  <c r="H166" i="2" s="1"/>
  <c r="E167" i="2"/>
  <c r="F167" i="2" s="1"/>
  <c r="G167" i="2" s="1"/>
  <c r="H167" i="2" s="1"/>
  <c r="E168" i="2"/>
  <c r="F168" i="2"/>
  <c r="G168" i="2" s="1"/>
  <c r="H168" i="2" s="1"/>
  <c r="E169" i="2"/>
  <c r="F169" i="2" s="1"/>
  <c r="G169" i="2" s="1"/>
  <c r="H169" i="2" s="1"/>
  <c r="E170" i="2"/>
  <c r="F170" i="2" s="1"/>
  <c r="G170" i="2" s="1"/>
  <c r="H170" i="2" s="1"/>
  <c r="E171" i="2"/>
  <c r="F171" i="2" s="1"/>
  <c r="G171" i="2" s="1"/>
  <c r="H171" i="2" s="1"/>
  <c r="E172" i="2"/>
  <c r="F172" i="2" s="1"/>
  <c r="G172" i="2" s="1"/>
  <c r="H172" i="2" s="1"/>
  <c r="E173" i="2"/>
  <c r="F173" i="2" s="1"/>
  <c r="G173" i="2" s="1"/>
  <c r="H173" i="2" s="1"/>
  <c r="E174" i="2"/>
  <c r="F174" i="2" s="1"/>
  <c r="G174" i="2" s="1"/>
  <c r="H174" i="2" s="1"/>
  <c r="E175" i="2"/>
  <c r="F175" i="2" s="1"/>
  <c r="G175" i="2" s="1"/>
  <c r="H175" i="2" s="1"/>
  <c r="E176" i="2"/>
  <c r="F176" i="2" s="1"/>
  <c r="G176" i="2" s="1"/>
  <c r="H176" i="2" s="1"/>
  <c r="E7" i="2"/>
  <c r="F7" i="2" s="1"/>
  <c r="G7" i="2" s="1"/>
  <c r="H7" i="2" s="1"/>
  <c r="D179" i="2" l="1"/>
  <c r="D180" i="2"/>
  <c r="E178" i="2"/>
  <c r="E180" i="2" s="1"/>
  <c r="H9" i="2"/>
  <c r="H178" i="2" s="1"/>
  <c r="G178" i="2"/>
  <c r="F178" i="2"/>
  <c r="D181" i="2" l="1"/>
  <c r="D182" i="2" s="1"/>
  <c r="D183" i="2" s="1"/>
  <c r="E179" i="2"/>
  <c r="E181" i="2"/>
  <c r="E182" i="2" s="1"/>
  <c r="E183" i="2" s="1"/>
  <c r="F180" i="2"/>
  <c r="F179" i="2"/>
  <c r="H179" i="2"/>
  <c r="H180" i="2"/>
  <c r="G180" i="2"/>
  <c r="G179" i="2"/>
  <c r="H181" i="2" l="1"/>
  <c r="H182" i="2" s="1"/>
  <c r="H183" i="2" s="1"/>
  <c r="F181" i="2"/>
  <c r="F182" i="2" s="1"/>
  <c r="F183" i="2" s="1"/>
  <c r="G181" i="2"/>
  <c r="G182" i="2" s="1"/>
  <c r="G183" i="2" s="1"/>
</calcChain>
</file>

<file path=xl/sharedStrings.xml><?xml version="1.0" encoding="utf-8"?>
<sst xmlns="http://schemas.openxmlformats.org/spreadsheetml/2006/main" count="722" uniqueCount="549">
  <si>
    <t>R2 Construction IDIQ - Multiple Award PRICING SHEET</t>
  </si>
  <si>
    <t>Instruction / Guidance</t>
  </si>
  <si>
    <t>Non-RS Means Line Item project and change orders</t>
  </si>
  <si>
    <t>Home Office Overhead (HOOH)</t>
  </si>
  <si>
    <t>Fill in Cell B4</t>
  </si>
  <si>
    <t>Profit</t>
  </si>
  <si>
    <t>Fill in Cell B5</t>
  </si>
  <si>
    <t>Bonds and Insurance</t>
  </si>
  <si>
    <t>Fill in Cell B9</t>
  </si>
  <si>
    <t>Line Items (Base Year Rate for Material and Labor Escalation Rate)</t>
  </si>
  <si>
    <t>Annual Escalation Rate</t>
  </si>
  <si>
    <t>Fill in Cell B2</t>
  </si>
  <si>
    <t>unit of measure installed complete</t>
  </si>
  <si>
    <t>Line Items (Rate for Material and Labor)</t>
  </si>
  <si>
    <t>ID</t>
  </si>
  <si>
    <t>Description</t>
  </si>
  <si>
    <t>Unit</t>
  </si>
  <si>
    <t xml:space="preserve"> Base Year </t>
  </si>
  <si>
    <t xml:space="preserve"> 1st Option Year </t>
  </si>
  <si>
    <t xml:space="preserve"> 2nd Option Year </t>
  </si>
  <si>
    <t xml:space="preserve"> 3rd Option Year </t>
  </si>
  <si>
    <t xml:space="preserve"> 4th Option Year </t>
  </si>
  <si>
    <t>Rate|Clab</t>
  </si>
  <si>
    <t>1 Common Laborer</t>
  </si>
  <si>
    <t>HR</t>
  </si>
  <si>
    <t>Fill in Cell D11</t>
  </si>
  <si>
    <t>Rate|Carp</t>
  </si>
  <si>
    <t>1 Carpenter</t>
  </si>
  <si>
    <t>Fill in Cell D12</t>
  </si>
  <si>
    <t>Rate|Elec</t>
  </si>
  <si>
    <t>1 Electrician</t>
  </si>
  <si>
    <t>Fill in Cell D13</t>
  </si>
  <si>
    <t>Rate|Plum</t>
  </si>
  <si>
    <t>1 Plumber</t>
  </si>
  <si>
    <t>Fill in Cell D14</t>
  </si>
  <si>
    <t>09017 010 0140</t>
  </si>
  <si>
    <t>Gypsum wallboard, repairs, cut square, patch, sand and finish, holes, up to 2" square</t>
  </si>
  <si>
    <t>Ea.</t>
  </si>
  <si>
    <t>Fill in Cell D15</t>
  </si>
  <si>
    <t>09017 010 0150</t>
  </si>
  <si>
    <t>Gypsum wallboard, repairs, cut square, patch, sand and finish, holes, 2" to 4" square</t>
  </si>
  <si>
    <t>Fill in Cell D16</t>
  </si>
  <si>
    <t>09017 010 0160</t>
  </si>
  <si>
    <t>Gypsum wallboard, repairs, cut square, patch, sand and finish, holes, 4" to 8" square</t>
  </si>
  <si>
    <t>Fill in Cell D17</t>
  </si>
  <si>
    <t>09017 010 0170</t>
  </si>
  <si>
    <t>Gypsum wallboard, repairs, cut square, patch, sand and finish, holes, 8" to 12" square</t>
  </si>
  <si>
    <t>Fill in Cell D18</t>
  </si>
  <si>
    <t>09017 010 0180</t>
  </si>
  <si>
    <t>Gypsum wallboard, repairs, cut square, patch, sand and finish, holes, 12" to 32" square</t>
  </si>
  <si>
    <t>Fill in Cell D19</t>
  </si>
  <si>
    <t>09017 010 0210</t>
  </si>
  <si>
    <t>Gypsum wallboard, repairs, cut square, patch, sand and finish, holes, 16" by 48"</t>
  </si>
  <si>
    <t>Fill in Cell D20</t>
  </si>
  <si>
    <t>09017 010 0220</t>
  </si>
  <si>
    <t>Gypsum wallboard, repairs, cut square, patch, sand and finish, holes, 32" by 48"</t>
  </si>
  <si>
    <t>Fill in Cell D21</t>
  </si>
  <si>
    <t>09017 010 0230</t>
  </si>
  <si>
    <t>Gypsum wallboard, repairs, cut square, patch, sand and finish, holes, 48" square</t>
  </si>
  <si>
    <t>Fill in Cell D22</t>
  </si>
  <si>
    <t>09017 010 0240</t>
  </si>
  <si>
    <t>Gypsum wallboard, repairs, cut square, patch, sand and finish, holes, 60" square</t>
  </si>
  <si>
    <t>Fill in Cell D23</t>
  </si>
  <si>
    <t>09017 010 0500</t>
  </si>
  <si>
    <t>Gypsum wallboard, repairs, skim coat surface with joint compound</t>
  </si>
  <si>
    <t>S.F.</t>
  </si>
  <si>
    <t>Fill in Cell D24</t>
  </si>
  <si>
    <t>09017 010 9000</t>
  </si>
  <si>
    <t>Gypsum wallboard, repairs, minimum labor/equipment charge</t>
  </si>
  <si>
    <t>Job</t>
  </si>
  <si>
    <t>Fill in Cell D25</t>
  </si>
  <si>
    <t>09050 510 1200</t>
  </si>
  <si>
    <t>Ceiling demolition, suspended ceiling, mineral fiber, 2 x 2 or 2 x 4, remove</t>
  </si>
  <si>
    <t>Fill in Cell D26</t>
  </si>
  <si>
    <t>09050 510 1250</t>
  </si>
  <si>
    <t>Ceiling demolition, suspended ceiling, mineral fiber, on suspension system, remove</t>
  </si>
  <si>
    <t>Fill in Cell D27</t>
  </si>
  <si>
    <t>09050 510 9000</t>
  </si>
  <si>
    <t>Ceiling demolition, minimum labor/equipment charge</t>
  </si>
  <si>
    <t>Fill in Cell D28</t>
  </si>
  <si>
    <t>09050 520 0400</t>
  </si>
  <si>
    <t>Flooring demolition, carpet, bonded, includes surface scraping</t>
  </si>
  <si>
    <t>Fill in Cell D29</t>
  </si>
  <si>
    <t>09050 520 0480</t>
  </si>
  <si>
    <t>Flooring demolition, custom carpet, heavy, tackless, remove and reset, includes surface scraping</t>
  </si>
  <si>
    <t>Fill in Cell D30</t>
  </si>
  <si>
    <t>09050 520 0550</t>
  </si>
  <si>
    <t>Carpet tile, releasable adhesive, removal</t>
  </si>
  <si>
    <t>Fill in Cell D31</t>
  </si>
  <si>
    <t>09050 520 0800</t>
  </si>
  <si>
    <t>Flooring demolition, resilient, sheet goods</t>
  </si>
  <si>
    <t>Fill in Cell D32</t>
  </si>
  <si>
    <t>09050 520 0850</t>
  </si>
  <si>
    <t>Flooring demolition, vinyl or rubber cove base, straight section</t>
  </si>
  <si>
    <t>L.F.</t>
  </si>
  <si>
    <t>Fill in Cell D33</t>
  </si>
  <si>
    <t>09050 520 0900</t>
  </si>
  <si>
    <t>Flooring demolition, vinyl composition tile, 12" x 12"</t>
  </si>
  <si>
    <t>Fill in Cell D34</t>
  </si>
  <si>
    <t>09050 520 2000</t>
  </si>
  <si>
    <t>Flooring demolition, tile, ceramic, thin set</t>
  </si>
  <si>
    <t>Fill in Cell D35</t>
  </si>
  <si>
    <t>09050 520 8200</t>
  </si>
  <si>
    <t>Flooring demolition, raised access floor</t>
  </si>
  <si>
    <t>Fill in Cell D36</t>
  </si>
  <si>
    <t>09050 520 9000</t>
  </si>
  <si>
    <t>Flooring demolition, minimum labor/equipment charge</t>
  </si>
  <si>
    <t>Fill in Cell D37</t>
  </si>
  <si>
    <t>09050 530 0020</t>
  </si>
  <si>
    <t>Walls and partitions demolition, concrete, reinforced</t>
  </si>
  <si>
    <t>C.F.</t>
  </si>
  <si>
    <t>Fill in Cell D38</t>
  </si>
  <si>
    <t>09050 530 0200</t>
  </si>
  <si>
    <t>Walls and partitions demolition, concrete block, 4" thick</t>
  </si>
  <si>
    <t>Fill in Cell D39</t>
  </si>
  <si>
    <t>09050 530 0280</t>
  </si>
  <si>
    <t>Walls and partitions demolition, concrete block, 8" thick, remove damaged blocks</t>
  </si>
  <si>
    <t>Fill in Cell D40</t>
  </si>
  <si>
    <t>09050 530 1000</t>
  </si>
  <si>
    <t>Walls and partitions demolition, gypsum wallboard, per s.f., nailed or screwed</t>
  </si>
  <si>
    <t>Fill in Cell D41</t>
  </si>
  <si>
    <t>09050 530 2300</t>
  </si>
  <si>
    <t>Walls and partitions demolition, metal or wood studs, finish two sides, plasterboard (gypsum wallboard)</t>
  </si>
  <si>
    <t>Fill in Cell D42</t>
  </si>
  <si>
    <t>09050 530 3760</t>
  </si>
  <si>
    <t>Walls and partitions demolition, tile, ceramic, on walls, thin set</t>
  </si>
  <si>
    <t>Fill in Cell D43</t>
  </si>
  <si>
    <t>09050 530 3975</t>
  </si>
  <si>
    <t>Selective demolition, demolish wire mesh panels</t>
  </si>
  <si>
    <t>Fill in Cell D44</t>
  </si>
  <si>
    <t>09050 530 5000</t>
  </si>
  <si>
    <t>Walls and partitions demolition, wallcovering, vinyl</t>
  </si>
  <si>
    <t>Fill in Cell D45</t>
  </si>
  <si>
    <t>09050 530 5010</t>
  </si>
  <si>
    <t>Walls and partitions demolition, wallcovering, vinyl, with release agent</t>
  </si>
  <si>
    <t>Fill in Cell D46</t>
  </si>
  <si>
    <t>09050 530 9000</t>
  </si>
  <si>
    <t>Walls and partitions demolition, minimum labor/equipment charge</t>
  </si>
  <si>
    <t>Fill in Cell D47</t>
  </si>
  <si>
    <t>09221 313 1200</t>
  </si>
  <si>
    <t>Furring, walls, on steel, galvanized, 7/8" channels, 16" OC</t>
  </si>
  <si>
    <t>Fill in Cell D48</t>
  </si>
  <si>
    <t>09221 613 1640</t>
  </si>
  <si>
    <t>Metal stud partition, non-load bearing, galvanized, 8' high, 3-5/8" wide, 25 gauge, 16" OC, includes top &amp; bottom track</t>
  </si>
  <si>
    <t>Fill in Cell D49</t>
  </si>
  <si>
    <t>09223 643 0100</t>
  </si>
  <si>
    <t>Security mesh, expanded metal, flat, screwed to framing, on walls, 3/4", 1.76 lb/SF</t>
  </si>
  <si>
    <t>Fill in Cell D50</t>
  </si>
  <si>
    <t>09231 310 0300</t>
  </si>
  <si>
    <t>Perlite or Vermiculite Plaster, 2 coats, on walls, excludes lath</t>
  </si>
  <si>
    <t>S.Y.</t>
  </si>
  <si>
    <t>Fill in Cell D51</t>
  </si>
  <si>
    <t>09232 010 0300</t>
  </si>
  <si>
    <t>Gypsum plaster, 2 coats, on walls, lath excluded</t>
  </si>
  <si>
    <t>Fill in Cell D52</t>
  </si>
  <si>
    <t>09291 030 0300</t>
  </si>
  <si>
    <t>Gypsum wallboard, on walls, standard, 1/2" thick, finish excluded</t>
  </si>
  <si>
    <t>Fill in Cell D53</t>
  </si>
  <si>
    <t>09291 030 0390</t>
  </si>
  <si>
    <t>Gypsum wallboard, on walls, standard, w/compound skim coat (level 5 finish), 1/2" thick</t>
  </si>
  <si>
    <t>Fill in Cell D54</t>
  </si>
  <si>
    <t>09291 030 2150</t>
  </si>
  <si>
    <t>Gypsum wallboard, on walls, fire resistant, taped &amp; finished (level 4 finish), 5/8" thick</t>
  </si>
  <si>
    <t>Fill in Cell D55</t>
  </si>
  <si>
    <t>09311 310 5110</t>
  </si>
  <si>
    <t>Ceramic tile, pregrouted sheets, floors, unglazed, silicone grout, urethane adhesive, 4-1/4" x 4-1/4", 6" x 4-1/4", &amp; 8-1/2" x 4-1/4", 2 s.f. sheets</t>
  </si>
  <si>
    <t>Fill in Cell D56</t>
  </si>
  <si>
    <t>09512 310 1110</t>
  </si>
  <si>
    <t>Suspended acoustic ceiling tiles, mineral fiber tile, lay-in, fine texture, 2' x 2' or 2' x 4', 5/8" thick</t>
  </si>
  <si>
    <t>Fill in Cell D57</t>
  </si>
  <si>
    <t>09512 310 1125</t>
  </si>
  <si>
    <t>Suspended acoustic ceiling tiles, mineral fiber tile, lay-in, fine texture, 2' x 2' or 2' x 4', 3/4" thick</t>
  </si>
  <si>
    <t>Fill in Cell D58</t>
  </si>
  <si>
    <t>09512 310 1135</t>
  </si>
  <si>
    <t>Suspended acoustic ceiling tiles, mineral fiber tile, lay-in, fissured, 2' x 2' or 2' x 4', 3/4" thick</t>
  </si>
  <si>
    <t>Fill in Cell D59</t>
  </si>
  <si>
    <t>09512 310 1190</t>
  </si>
  <si>
    <t>Suspended acoustic ceiling tiles, for fire rating, add</t>
  </si>
  <si>
    <t>Fill in Cell D60</t>
  </si>
  <si>
    <t>09512 310 9000</t>
  </si>
  <si>
    <t>Suspended acoustic ceiling tiles, minimum labor/equipment charge</t>
  </si>
  <si>
    <t>Fill in Cell D61</t>
  </si>
  <si>
    <t>09512 330 0800</t>
  </si>
  <si>
    <t>Complete suspended ceilings, mineral fiber, lay-in board, 2' x 2' x 3/4", on 15/16" T bar suspension, include standard suspension system, excl. 1-1/2" carrier channels</t>
  </si>
  <si>
    <t>Fill in Cell D62</t>
  </si>
  <si>
    <t>09512 330 0810</t>
  </si>
  <si>
    <t>Complete suspended ceilings, mineral fiber, lay-in board, 2' x 4' x 5/8", on 15/16" T bar suspension, include standard suspension system, excl. 1-1/2" carrier channels</t>
  </si>
  <si>
    <t>Fill in Cell D63</t>
  </si>
  <si>
    <t>09641 910 0300</t>
  </si>
  <si>
    <t>Wood composition flooring, for sanding and finishing, add</t>
  </si>
  <si>
    <t>Fill in Cell D64</t>
  </si>
  <si>
    <t>09651 313 0700</t>
  </si>
  <si>
    <t>Wall base, vinyl, straight or cove, standard colors, 4" high, 1/8" thick</t>
  </si>
  <si>
    <t>Fill in Cell D65</t>
  </si>
  <si>
    <t>09651 313 0710</t>
  </si>
  <si>
    <t>Wall base, vinyl, straight or cove, standard colors, 6" high, 1/8" thick</t>
  </si>
  <si>
    <t>Fill in Cell D66</t>
  </si>
  <si>
    <t>09651 313 1100</t>
  </si>
  <si>
    <t>Wall base, rubber, straight or cove, standard colors, 4" high, 1/8" thick</t>
  </si>
  <si>
    <t>Fill in Cell D67</t>
  </si>
  <si>
    <t>09651 919 7000</t>
  </si>
  <si>
    <t>Flooring, vinyl composition tile, 12" x 12" x 1/16"</t>
  </si>
  <si>
    <t>Fill in Cell D68</t>
  </si>
  <si>
    <t>09680 511 0107</t>
  </si>
  <si>
    <t>Carpet transition strip, clamp down brass divider 12'/each (@vinyl to carpet)</t>
  </si>
  <si>
    <t>Fill in Cell D69</t>
  </si>
  <si>
    <t>09681 010 9000</t>
  </si>
  <si>
    <t>Carpet, 20 oz./sq. yd., for tackless, stretched installation, add padding to above, sponge rubber pad</t>
  </si>
  <si>
    <t>Fill in Cell D70</t>
  </si>
  <si>
    <t>09681 010 9300</t>
  </si>
  <si>
    <t>Carpet pad, 32-56 oz./sq. yd., for tackless, stretched installation, add padding to above, felt</t>
  </si>
  <si>
    <t>Fill in Cell D71</t>
  </si>
  <si>
    <t>09681 010 9800</t>
  </si>
  <si>
    <t>Carpet pad, for 'double stick' installation, add</t>
  </si>
  <si>
    <t>Fill in Cell D72</t>
  </si>
  <si>
    <t>09681 310 1100</t>
  </si>
  <si>
    <t>Carpet tile, tufted nylon, 24 oz., 18" x 18" or 24" x 24"</t>
  </si>
  <si>
    <t>Fill in Cell D73</t>
  </si>
  <si>
    <t>09681 310 1180</t>
  </si>
  <si>
    <t>Carpet tile, tufted nylon, 35 oz., 18" x 18" or 24" x 24"</t>
  </si>
  <si>
    <t>Fill in Cell D74</t>
  </si>
  <si>
    <t>09681 610 0700</t>
  </si>
  <si>
    <t>Carpet, commercial grades, direct cement, nylon, level loop, 26 oz., light to medium traffic</t>
  </si>
  <si>
    <t>Fill in Cell D75</t>
  </si>
  <si>
    <t>09681 610 0720</t>
  </si>
  <si>
    <t>Carpet, commercial grades, direct cement, nylon, level loop, 28 oz., light to medium traffic</t>
  </si>
  <si>
    <t>Fill in Cell D76</t>
  </si>
  <si>
    <t>09681 610 1100</t>
  </si>
  <si>
    <t>Carpet, commercial grades, direct cement, nylon, level loop, 40 oz., medium to heavy traffic</t>
  </si>
  <si>
    <t>Fill in Cell D77</t>
  </si>
  <si>
    <t>09681 610 3100</t>
  </si>
  <si>
    <t>Carpet, commercial grades, direct cement, nylon, plush, 42 oz., medium to heavy traffic</t>
  </si>
  <si>
    <t>Fill in Cell D78</t>
  </si>
  <si>
    <t>09681 610 3300</t>
  </si>
  <si>
    <t>Carpet, commercial grades, direct cement, nylon, plush, 54 oz., heavy traffic</t>
  </si>
  <si>
    <t>Fill in Cell D79</t>
  </si>
  <si>
    <t>09681 610 3340</t>
  </si>
  <si>
    <t>Carpet, commercial grades, direct cement, nylon, plush, 60 oz., heavy traffic</t>
  </si>
  <si>
    <t>Fill in Cell D80</t>
  </si>
  <si>
    <t>09681 610 5600</t>
  </si>
  <si>
    <t>Carpet, for bound carpet baseboard, add</t>
  </si>
  <si>
    <t>Fill in Cell D81</t>
  </si>
  <si>
    <t>09681 610 9910</t>
  </si>
  <si>
    <t>Carpet, minimum labor/equipment charge</t>
  </si>
  <si>
    <t>Fill in Cell D82</t>
  </si>
  <si>
    <t>09691 310 0250</t>
  </si>
  <si>
    <t>Access floors, concrete fill panels, 2'x2', no finish</t>
  </si>
  <si>
    <t>Fill in Cell D83</t>
  </si>
  <si>
    <t>09721 613 3400</t>
  </si>
  <si>
    <t>Wall coverings, vinyl, fabric-backed, heavyweight, type 3 (28 oz./S.Y.), incl. sizing</t>
  </si>
  <si>
    <t>Fill in Cell D84</t>
  </si>
  <si>
    <t>09721 910 0050</t>
  </si>
  <si>
    <t>Textile wall coverings, blend, incl. sizing</t>
  </si>
  <si>
    <t>Fill in Cell D85</t>
  </si>
  <si>
    <t>09910 320 0510</t>
  </si>
  <si>
    <t>Paint preparation, surface protection, placement &amp; removal, basic drop cloths</t>
  </si>
  <si>
    <t>Fill in Cell D86</t>
  </si>
  <si>
    <t>09910 340 0080</t>
  </si>
  <si>
    <t>Surface preparation, interior, doors, wire brush, metal, flush</t>
  </si>
  <si>
    <t>Fill in Cell D87</t>
  </si>
  <si>
    <t>09911 342 0330</t>
  </si>
  <si>
    <t>Paints &amp; coatings, misc. exterior, stair stringers, exterior, rough sawn wood, roll &amp; brush, exterior latex, each coat, 4" x 12"</t>
  </si>
  <si>
    <t>Fill in Cell D88</t>
  </si>
  <si>
    <t>09911 370 0135</t>
  </si>
  <si>
    <t>Paints &amp; coatings, exterior door frames &amp; trim only, brushwork, 2 coats, exterior latex, both sides</t>
  </si>
  <si>
    <t>Fill in Cell D89</t>
  </si>
  <si>
    <t>09911 370 0190</t>
  </si>
  <si>
    <t>Paints &amp; coatings, exterior doors, flush, both sides, roll &amp; brush, primer + 2 coats, exterior latex, incl. frame &amp; trim</t>
  </si>
  <si>
    <t>Fill in Cell D90</t>
  </si>
  <si>
    <t>09912 333 1200</t>
  </si>
  <si>
    <t>Paints &amp; coatings, interior, alkyd (oil base), flush door w/frame, 2 coats, brushwork, 3' x 7'</t>
  </si>
  <si>
    <t>Fill in Cell D91</t>
  </si>
  <si>
    <t>09912 333 1400</t>
  </si>
  <si>
    <t>Paints &amp; coatings, interior, alkyd (oil base), doors, flush, w/frame, both sides, stain, brushwork, wipe off, 3' x 7', excl. frame</t>
  </si>
  <si>
    <t>Fill in Cell D92</t>
  </si>
  <si>
    <t>09912 333 1800</t>
  </si>
  <si>
    <t>Paints &amp; coatings, interior, doors, flush, w/frame, both sides, varnish, brushwork, sand after 1st coat, 3' x 7', excl. frame</t>
  </si>
  <si>
    <t>Fill in Cell D93</t>
  </si>
  <si>
    <t>09912 335 0130</t>
  </si>
  <si>
    <t>Paints &amp; coatings, interior latex, doors, flush, both sides, roll &amp; brush, primer + 1 coat, incl. frame &amp; trim</t>
  </si>
  <si>
    <t>Fill in Cell D94</t>
  </si>
  <si>
    <t>09912 335 0510</t>
  </si>
  <si>
    <t>Paints &amp; coatings, interior latex, windows, per interior side, 1-6 lite, brushwork, primer + 2 coats, enamel, based on 15 SF</t>
  </si>
  <si>
    <t>Fill in Cell D95</t>
  </si>
  <si>
    <t>09912 352 6600</t>
  </si>
  <si>
    <t>Paints &amp; coatings, miscellaneous interior, radiators, per side, primer, brushwork</t>
  </si>
  <si>
    <t>Fill in Cell D96</t>
  </si>
  <si>
    <t>09912 352 7600</t>
  </si>
  <si>
    <t>Paints &amp; coatings, miscellaneous interior, trim, wood, paint 2 coats, oil base, brushwork, over 6" wide</t>
  </si>
  <si>
    <t>Fill in Cell D97</t>
  </si>
  <si>
    <t>09912 362 0400</t>
  </si>
  <si>
    <t>Electrostatic painting, flat surfaces (lockers, casework, elevator doors, etc.), two coats, in shop</t>
  </si>
  <si>
    <t>Fill in Cell D98</t>
  </si>
  <si>
    <t>09912 372 0800</t>
  </si>
  <si>
    <t>Paints &amp; coatings, walls &amp; ceilings, interior, concrete, drywall or plaster, latex paint, 2 coats, smooth finish, brushwork</t>
  </si>
  <si>
    <t>Fill in Cell D99</t>
  </si>
  <si>
    <t>09912 372 0880</t>
  </si>
  <si>
    <t>Paints &amp; coatings, walls &amp; ceilings, interior, concrete, drywall or plaster, latex paint, 2 coats, smooth finish, spray</t>
  </si>
  <si>
    <t>Fill in Cell D100</t>
  </si>
  <si>
    <t>09912 374 0840</t>
  </si>
  <si>
    <t>Paints &amp; coatings, walls &amp; ceilings, interior, concrete, drywall or plaster, zero voc latex, 2 coats, smooth finish, roller</t>
  </si>
  <si>
    <t>Fill in Cell D101</t>
  </si>
  <si>
    <t>09912 374 8200</t>
  </si>
  <si>
    <t>Paints &amp; coatings, walls &amp; ceilings, interior, zero voc latex, for work 8'-15' high, add</t>
  </si>
  <si>
    <t>Fill in Cell D102</t>
  </si>
  <si>
    <t>09912 374 9900</t>
  </si>
  <si>
    <t>Paints &amp; coatings, walls &amp; ceilings, interior, zero voc latex, minimum labor/equipment charge</t>
  </si>
  <si>
    <t>Fill in Cell D103</t>
  </si>
  <si>
    <t>09932 310 0020</t>
  </si>
  <si>
    <t>Paints &amp; coatings, varnish 1 coat + sealer, on wood trim, brush, incl. no sanding, no VOC</t>
  </si>
  <si>
    <t>Fill in Cell D104</t>
  </si>
  <si>
    <t>26015 081 0962</t>
  </si>
  <si>
    <t>Fluorescent troffer new replacement lens, 2' x 2', remove and install</t>
  </si>
  <si>
    <t>Fill in Cell D105</t>
  </si>
  <si>
    <t>26015 081 0964</t>
  </si>
  <si>
    <t>Fluorescent troffer new replacement lens, 2' x 4', remove and install</t>
  </si>
  <si>
    <t>Fill in Cell D106</t>
  </si>
  <si>
    <t>26050 510 0200</t>
  </si>
  <si>
    <t>Conduit, electric metallic tubing (EMT), 1/2" to 1" diameter, electrical demolition, remove conduit to 10' high, including fittings &amp; hangers</t>
  </si>
  <si>
    <t>Fill in Cell D107</t>
  </si>
  <si>
    <t>26050 510 0220</t>
  </si>
  <si>
    <t>Conduit, electric metallic tubing (EMT), 1-1/4" to 1-1/2" diameter, electrical demolition, remove conduit to 10' high, including fittings &amp; hangers</t>
  </si>
  <si>
    <t>Fill in Cell D108</t>
  </si>
  <si>
    <t>26050 510 0240</t>
  </si>
  <si>
    <t>Conduit, electric metallic tubing (EMT), 2" to 3" diameter, electrical demolition, remove conduit to 10' high, including fittings &amp; hangers</t>
  </si>
  <si>
    <t>Fill in Cell D109</t>
  </si>
  <si>
    <t>26050 510 0260</t>
  </si>
  <si>
    <t>Conduit, electric metallic tubing (EMT), 3-1/2" to 4" diameter, electrical demolition, remove conduit to 10' high, including fittings &amp; hangers</t>
  </si>
  <si>
    <t>Fill in Cell D110</t>
  </si>
  <si>
    <t>26050 510 0310</t>
  </si>
  <si>
    <t>Armored cable, (BX), #12, 3 wire, average 50' runs, electrical demolition, remove</t>
  </si>
  <si>
    <t>Fill in Cell D111</t>
  </si>
  <si>
    <t>26050 510 0370</t>
  </si>
  <si>
    <t>Non metallic sheathed cable, (Romex), #14, 3 wire, electrical demolition, remove</t>
  </si>
  <si>
    <t>Fill in Cell D112</t>
  </si>
  <si>
    <t>26050 510 0390</t>
  </si>
  <si>
    <t>Non metallic sheathed cable, (Romex), #10, 3 wire, electrical demolition, remove</t>
  </si>
  <si>
    <t>Fill in Cell D113</t>
  </si>
  <si>
    <t>26050 510 0465</t>
  </si>
  <si>
    <t>Wiremold raceway, telephone/power pole, electrical demolition, remove</t>
  </si>
  <si>
    <t>Fill in Cell D114</t>
  </si>
  <si>
    <t>26050 510 1780</t>
  </si>
  <si>
    <t>Receptacle &amp; switch plates, electrical demolition, remove</t>
  </si>
  <si>
    <t>Fill in Cell D115</t>
  </si>
  <si>
    <t>26050 510 1790</t>
  </si>
  <si>
    <t>Receptacle &amp; switches, 15 to 30 amp, electrical demolition, remove</t>
  </si>
  <si>
    <t>Fill in Cell D116</t>
  </si>
  <si>
    <t>26050 510 1860</t>
  </si>
  <si>
    <t>Wire, THW-THWN-THHN, #8, electrical demolition, removed from in place conduit, to 15' high</t>
  </si>
  <si>
    <t>C.L.F.</t>
  </si>
  <si>
    <t>Fill in Cell D117</t>
  </si>
  <si>
    <t>26050 510 2140</t>
  </si>
  <si>
    <t>Fluorescent fixtures, interior, 4 lamp, 2' x 4', electrical demolition, remove, recessed drop-in, to 15' high, including supports &amp; whips</t>
  </si>
  <si>
    <t>Fill in Cell D118</t>
  </si>
  <si>
    <t>26050 520 3210</t>
  </si>
  <si>
    <t>Undercarpet, power or telephone, flat cable, electrical demolition, remove</t>
  </si>
  <si>
    <t>Fill in Cell D119</t>
  </si>
  <si>
    <t>26050 520 6000</t>
  </si>
  <si>
    <t>Floor box and carpet flange, electrical demolition, remove</t>
  </si>
  <si>
    <t>Fill in Cell D120</t>
  </si>
  <si>
    <t>26050 520 6310</t>
  </si>
  <si>
    <t>Wireway, to 10' high, 2-1/2" x 2-1/2", electrical demolition, remove, incl fittings and supports</t>
  </si>
  <si>
    <t>Fill in Cell D121</t>
  </si>
  <si>
    <t>26050 520 7008</t>
  </si>
  <si>
    <t>Receptacle, explosion proof, 120 V, to 30 A, electrical demolition, remove</t>
  </si>
  <si>
    <t>Fill in Cell D122</t>
  </si>
  <si>
    <t>26050 550 3010</t>
  </si>
  <si>
    <t>Metal light pole, 10' high, electrical demolition, remove, excludes concrete bases</t>
  </si>
  <si>
    <t>Fill in Cell D123</t>
  </si>
  <si>
    <t>26050 550 4200</t>
  </si>
  <si>
    <t>Fluorescent fixture, explosionproof, electrical demolition, remove</t>
  </si>
  <si>
    <t>Fill in Cell D124</t>
  </si>
  <si>
    <t>26050 550 5000</t>
  </si>
  <si>
    <t>Ballast, fluorescent fixture, electrical demolition, remove</t>
  </si>
  <si>
    <t>Fill in Cell D125</t>
  </si>
  <si>
    <t>26050 550 5310</t>
  </si>
  <si>
    <t>Exit light, electrical demolition, remove</t>
  </si>
  <si>
    <t>Fill in Cell D126</t>
  </si>
  <si>
    <t>26050 550 5320</t>
  </si>
  <si>
    <t>Emergency battery pack lighting unit, electrical demolition, remove</t>
  </si>
  <si>
    <t>Fill in Cell D127</t>
  </si>
  <si>
    <t>26051 920 9240</t>
  </si>
  <si>
    <t>Metal clad cable, copper, aluminum clad, 600 volt, 3 wire, #12</t>
  </si>
  <si>
    <t>Fill in Cell D128</t>
  </si>
  <si>
    <t>26051 990 0940</t>
  </si>
  <si>
    <t>Wire, copper, solid, 600 volt, #12, type THWN-THHN, normal installation conditions in wireway, conduit, cable tray</t>
  </si>
  <si>
    <t>Fill in Cell D129</t>
  </si>
  <si>
    <t>26051 990 1200</t>
  </si>
  <si>
    <t>Wire, copper, stranded, 600 volt, #12, type THWN-THHN, normal installation conditions in wireway, conduit, cable tray</t>
  </si>
  <si>
    <t>Fill in Cell D130</t>
  </si>
  <si>
    <t>26051 990 1250</t>
  </si>
  <si>
    <t>Wire, copper, stranded, 600 volt, #10, type THWN-THHN, normal installation conditions in wireway, conduit, cable tray</t>
  </si>
  <si>
    <t>Fill in Cell D131</t>
  </si>
  <si>
    <t>26051 990 1300</t>
  </si>
  <si>
    <t>Wire, copper, stranded, 600 volt, #8, type THWN-THHN, normal installation conditions in wireway, conduit, cable tray</t>
  </si>
  <si>
    <t>Fill in Cell D132</t>
  </si>
  <si>
    <t>26051 990 9000</t>
  </si>
  <si>
    <t>Wire, minimum labor/equipment charge</t>
  </si>
  <si>
    <t>Fill in Cell D133</t>
  </si>
  <si>
    <t>26053 313 1770</t>
  </si>
  <si>
    <t>Rigid galvanized steel conduit, 3/4" diameter, to 10' H, incl 2 terminations, 2 elbows, 11 beam clamps, and 11 couplings per 100 LF</t>
  </si>
  <si>
    <t>Fill in Cell D134</t>
  </si>
  <si>
    <t>26053 313 2500</t>
  </si>
  <si>
    <t>Intermediate metal conduit, 1/2" diameter, to 10' high, incl 2 terminations, 2 elbows, 11 beam clamps, and 11 couplings per 100 LF</t>
  </si>
  <si>
    <t>Fill in Cell D135</t>
  </si>
  <si>
    <t>26053 313 5020</t>
  </si>
  <si>
    <t>Electric metallic tubing (EMT), 3/4" diameter, to 10' high, incl 2 terminations, 2 field bend elbows, 11 beam clamps, and 11 couplings per 100 LF</t>
  </si>
  <si>
    <t>Fill in Cell D136</t>
  </si>
  <si>
    <t>26053 316 0020</t>
  </si>
  <si>
    <t>Outlet boxes, pressed steel, 4" octagon</t>
  </si>
  <si>
    <t>Fill in Cell D137</t>
  </si>
  <si>
    <t>26053 316 0060</t>
  </si>
  <si>
    <t>Outlet boxes, pressed steel, covers, blank, 4" octagon</t>
  </si>
  <si>
    <t>Fill in Cell D138</t>
  </si>
  <si>
    <t>26053 316 0150</t>
  </si>
  <si>
    <t>Outlet boxes, pressed steel, 4" square</t>
  </si>
  <si>
    <t>Fill in Cell D139</t>
  </si>
  <si>
    <t>26053 316 0250</t>
  </si>
  <si>
    <t>Outlet boxes, pressed steel, covers, blank, 4" square</t>
  </si>
  <si>
    <t>Fill in Cell D140</t>
  </si>
  <si>
    <t>26053 316 0300</t>
  </si>
  <si>
    <t>Outlet boxes, pressed steel, plaster rings, 4" square, concealed</t>
  </si>
  <si>
    <t>Fill in Cell D141</t>
  </si>
  <si>
    <t>26092 310 0110</t>
  </si>
  <si>
    <t>Lighting devices, occupancy sensors, ultrasonic, ceiling mounted</t>
  </si>
  <si>
    <t>Fill in Cell D142</t>
  </si>
  <si>
    <t>26092 310 0120</t>
  </si>
  <si>
    <t>Lighting devices, occupancy sensors, dual technology, ceiling mounted</t>
  </si>
  <si>
    <t>Fill in Cell D143</t>
  </si>
  <si>
    <t>26241 620 0300</t>
  </si>
  <si>
    <t>Circuit breakers, bolt-on, 10 k A I.C., 1 pole, 120 volt, 70 amp</t>
  </si>
  <si>
    <t>Fill in Cell D144</t>
  </si>
  <si>
    <t>26241 620 0600</t>
  </si>
  <si>
    <t>Circuit breakers, bolt-on, 10 k A I.C., 2 pole, 240 volt, 80-100 amp</t>
  </si>
  <si>
    <t>Fill in Cell D145</t>
  </si>
  <si>
    <t>26241 620 0900</t>
  </si>
  <si>
    <t>Circuit breakers, bolt-on, 10 k A I.C., 3 pole, 240 volt, 80-100 amp</t>
  </si>
  <si>
    <t>Fill in Cell D146</t>
  </si>
  <si>
    <t>26272 340 0100</t>
  </si>
  <si>
    <t>Surface raceway, metal, straight section, no. 500</t>
  </si>
  <si>
    <t>Fill in Cell D147</t>
  </si>
  <si>
    <t>26272 340 0670</t>
  </si>
  <si>
    <t>Surface raceway, metal, straight section, base &amp; cover, blank, no. 2400</t>
  </si>
  <si>
    <t>Fill in Cell D148</t>
  </si>
  <si>
    <t>26272 340 4120</t>
  </si>
  <si>
    <t>Surface raceway, tele-power pole, aluminum, w/ 2 receptacle, 12'</t>
  </si>
  <si>
    <t>Fill in Cell D149</t>
  </si>
  <si>
    <t>26272 620 0500</t>
  </si>
  <si>
    <t>Toggle switch, quiet type, single pole, 20 amp</t>
  </si>
  <si>
    <t>Fill in Cell D150</t>
  </si>
  <si>
    <t>26272 620 0800</t>
  </si>
  <si>
    <t>3 way switch, 20 amp</t>
  </si>
  <si>
    <t>Fill in Cell D151</t>
  </si>
  <si>
    <t>26272 620 1000</t>
  </si>
  <si>
    <t>4 way switch, 20 amp</t>
  </si>
  <si>
    <t>Fill in Cell D152</t>
  </si>
  <si>
    <t>26272 620 2470</t>
  </si>
  <si>
    <t>Duplex receptacle, grounded, 120 volt, 20 amp</t>
  </si>
  <si>
    <t>Fill in Cell D153</t>
  </si>
  <si>
    <t>26272 620 2480</t>
  </si>
  <si>
    <t>Duplex receptacle, ground fault interrupting, 15 amp</t>
  </si>
  <si>
    <t>Fill in Cell D154</t>
  </si>
  <si>
    <t>26272 620 3600</t>
  </si>
  <si>
    <t>Receptacle, 20 amp, 250 volt, NEMA 6</t>
  </si>
  <si>
    <t>Fill in Cell D155</t>
  </si>
  <si>
    <t>26272 620 5160</t>
  </si>
  <si>
    <t>Plug, 30 amp, 125 volt, NEMA 5</t>
  </si>
  <si>
    <t>Fill in Cell D156</t>
  </si>
  <si>
    <t>26281 610 0600</t>
  </si>
  <si>
    <t>Circuit breaker, 3 pole, 600 volt, 225 amp, enclosed (NEMA 1)</t>
  </si>
  <si>
    <t>Fill in Cell D157</t>
  </si>
  <si>
    <t>26281 620 2910</t>
  </si>
  <si>
    <t>Safety switches, heavy duty, 3 pole, fusible, 240 volt, 30 amp, NEMA 1</t>
  </si>
  <si>
    <t>Fill in Cell D158</t>
  </si>
  <si>
    <t>26511 350 0300</t>
  </si>
  <si>
    <t>Fluorescent fixture, interior, acrylic lens, grid recess ceiling mounted, 2-U40 W, 2' W x 2' L, incl lamps, mounting hardware and connections</t>
  </si>
  <si>
    <t>Fill in Cell D159</t>
  </si>
  <si>
    <t>26511 350 0500</t>
  </si>
  <si>
    <t>Fluorescent fixture, interior, acrylic lens, grid recess ceiling mounted, 3-40 W, 2' W x 4' L, incl lamps, mounting hardware and connections</t>
  </si>
  <si>
    <t>Fill in Cell D160</t>
  </si>
  <si>
    <t>26511 350 0800</t>
  </si>
  <si>
    <t>Fluorescent fixture, interior, acrylic lens, grid recess ceiling mounted, 6-40 W, 4'W x 4'L, incl lamps, mounting hardware and connections</t>
  </si>
  <si>
    <t>Fill in Cell D161</t>
  </si>
  <si>
    <t>26511 350 1700</t>
  </si>
  <si>
    <t>Fluorescent fixture, interior, surface mounted, acrylic lens, 6-40 W, 4' W x 4' L, incl lamps, mounting hardware and connections</t>
  </si>
  <si>
    <t>Fill in Cell D162</t>
  </si>
  <si>
    <t>26511 350 3510</t>
  </si>
  <si>
    <t>Fluorescent fixture, interior, troffer parabolic lay-in, 1-32 W T8, 1' W x 4' L, incl lamps, mounting hardware and connections</t>
  </si>
  <si>
    <t>Fill in Cell D163</t>
  </si>
  <si>
    <t>26511 350 3525</t>
  </si>
  <si>
    <t>Fluorescent fixture, interior, troffer parabolic lay-in, 2-U32 W T8, 2' W x 2' L, incl lamps, mounting hardware and connections</t>
  </si>
  <si>
    <t>Fill in Cell D164</t>
  </si>
  <si>
    <t>26511 350 3530</t>
  </si>
  <si>
    <t>Fluorescent fixture, interior, troffer parabolic lay-in, 3-32 W T8, 2' W x 4' L, incl lamps, mounting hardware and connections</t>
  </si>
  <si>
    <t>Fill in Cell D165</t>
  </si>
  <si>
    <t>26511 350 4500</t>
  </si>
  <si>
    <t>Incandescent fixture, interior, high hat can, round alzak reflector, prewired, 300 W, incl lamps, mounting hardware and connections</t>
  </si>
  <si>
    <t>Fill in Cell D166</t>
  </si>
  <si>
    <t>26511 350 7640</t>
  </si>
  <si>
    <t>Dimmable ballast, replacement, interior lighting fixtures, one-lamp, to 15' high</t>
  </si>
  <si>
    <t>Fill in Cell D167</t>
  </si>
  <si>
    <t>26511 350 7650</t>
  </si>
  <si>
    <t>Dimmable ballast, replacement, interior lighting fixtures, two-lamp, to 15' high</t>
  </si>
  <si>
    <t>Fill in Cell D168</t>
  </si>
  <si>
    <t>26511 350 7660</t>
  </si>
  <si>
    <t>Dimmable ballast, replacement, interior lighting fixtures, three-lamp, to 15' high</t>
  </si>
  <si>
    <t>Fill in Cell D169</t>
  </si>
  <si>
    <t>26511 350 9000</t>
  </si>
  <si>
    <t>Interior lighting fixtures, minimum labor/equip charge</t>
  </si>
  <si>
    <t>Fill in Cell D170</t>
  </si>
  <si>
    <t>26521 310 0500</t>
  </si>
  <si>
    <t>Emergency lighting units, lead battery operated, twin sealed beam light, 25 W, 6 V each</t>
  </si>
  <si>
    <t>Fill in Cell D171</t>
  </si>
  <si>
    <t>26521 316 0080</t>
  </si>
  <si>
    <t>Exit lighting, incandescent, single face, ceiling or wall mount</t>
  </si>
  <si>
    <t>Fill in Cell D172</t>
  </si>
  <si>
    <t>26612 310 0125</t>
  </si>
  <si>
    <t>Fluorescent lamp, rapid start, cool white, energy saver, 25 watt, 3' long</t>
  </si>
  <si>
    <t>C</t>
  </si>
  <si>
    <t>Fill in Cell D173</t>
  </si>
  <si>
    <t>27050 520 0220</t>
  </si>
  <si>
    <t>Voice/data outlet, electrical demolition, remove</t>
  </si>
  <si>
    <t>Fill in Cell D174</t>
  </si>
  <si>
    <t>27151 313 2300</t>
  </si>
  <si>
    <t>Telephone cable, telephone twisted, PVC insulation, #22-4 conductor</t>
  </si>
  <si>
    <t>Fill in Cell D175</t>
  </si>
  <si>
    <t>27151 313 7000</t>
  </si>
  <si>
    <t>Unshielded twisted pair (UTP) cable, solid, PVC jacket, #24, 4 pair, category 5</t>
  </si>
  <si>
    <t>Fill in Cell D176</t>
  </si>
  <si>
    <t>27151 313 7242</t>
  </si>
  <si>
    <t>Unshielded twisted pair (UTP) cable, solid, plenum, #24, 4 pair, category 6</t>
  </si>
  <si>
    <t>27151 313 7401</t>
  </si>
  <si>
    <t>Voice/data expansion module, modular jack,cat 6 keystone,RJ45, office white, cat 6 keystone,RJ45, office white</t>
  </si>
  <si>
    <t>27154 313 1020</t>
  </si>
  <si>
    <t>Voice/data wall plate, plastic, 1 gang, 2-port, excl voice/data devices</t>
  </si>
  <si>
    <t>27154 313 1140</t>
  </si>
  <si>
    <t>Voice/data wall plate, stainless steel, 1 gang, 2-port, excl voice/data devices</t>
  </si>
  <si>
    <t>TOTAL OH =</t>
  </si>
  <si>
    <t>TOTAL Profit =</t>
  </si>
  <si>
    <t>SUBTOTAL WITH OH&amp;P =</t>
  </si>
  <si>
    <t>SUBTOTAL =</t>
  </si>
  <si>
    <t>Bonds and Insurance =</t>
  </si>
  <si>
    <t>Fill in Cell D7</t>
  </si>
  <si>
    <t>Fill in Cell D8</t>
  </si>
  <si>
    <t>Fill in Cell D9</t>
  </si>
  <si>
    <t>Fill in Cell D10</t>
  </si>
  <si>
    <t xml:space="preserve">TOTAL PROPSAL = </t>
  </si>
  <si>
    <t>auto-filled</t>
  </si>
  <si>
    <t xml:space="preserve">Rate for Material and Labor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</si>
</sst>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0%"/>
  </numFmts>
  <fonts count="9" x14ac:knownFonts="1">
    <font>
      <sz val="11"/>
      <color rgb="FF000000"/>
      <name val="aptos narrow"/>
      <scheme val="minor"/>
    </font>
    <font>
      <sz val="11"/>
      <color rgb="FF000000"/>
      <name val="Aptos narrow"/>
    </font>
    <font>
      <sz val="12"/>
      <color rgb="FF000000"/>
      <name val="Calibri"/>
    </font>
    <font>
      <b/>
      <sz val="11"/>
      <color rgb="FF000000"/>
      <name val="Aptos narrow"/>
    </font>
    <font>
      <sz val="11"/>
      <color rgb="FF000000"/>
      <name val="Arial"/>
    </font>
    <font>
      <sz val="11"/>
      <color rgb="FF000000"/>
      <name val="aptos narrow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Aptos Narrow"/>
      <family val="2"/>
    </font>
    <font>
      <sz val="8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4D94D8"/>
        <bgColor rgb="FF4D94D8"/>
      </patternFill>
    </fill>
    <fill>
      <patternFill patternType="solid">
        <fgColor rgb="FF00B050"/>
        <bgColor rgb="FF00B05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9">
    <xf numFmtId="0" fontId="0" fillId="0" borderId="0" xfId="0"/>
    <xf numFmtId="0" fontId="1" fillId="3" borderId="5" xfId="0" applyFont="1" applyFill="1" applyBorder="1" applyAlignment="1">
      <alignment wrapText="1"/>
    </xf>
    <xf numFmtId="0" fontId="1" fillId="0" borderId="6" xfId="0" applyFont="1" applyBorder="1"/>
    <xf numFmtId="0" fontId="1" fillId="4" borderId="8" xfId="0" applyFont="1" applyFill="1" applyBorder="1"/>
    <xf numFmtId="0" fontId="1" fillId="0" borderId="5" xfId="0" applyFont="1" applyBorder="1"/>
    <xf numFmtId="0" fontId="1" fillId="0" borderId="7" xfId="0" applyFont="1" applyBorder="1"/>
    <xf numFmtId="0" fontId="1" fillId="0" borderId="8" xfId="0" applyFont="1" applyBorder="1"/>
    <xf numFmtId="0" fontId="1" fillId="2" borderId="4" xfId="0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6" xfId="0" applyFont="1" applyBorder="1"/>
    <xf numFmtId="0" fontId="1" fillId="2" borderId="8" xfId="0" applyFont="1" applyFill="1" applyBorder="1"/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12" xfId="0" applyFont="1" applyBorder="1"/>
    <xf numFmtId="0" fontId="1" fillId="0" borderId="13" xfId="0" applyFon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1" fillId="2" borderId="4" xfId="0" applyFont="1" applyFill="1" applyBorder="1" applyAlignment="1">
      <alignment horizontal="center"/>
    </xf>
    <xf numFmtId="0" fontId="2" fillId="0" borderId="3" xfId="0" applyFont="1" applyBorder="1"/>
    <xf numFmtId="0" fontId="1" fillId="2" borderId="9" xfId="0" applyFont="1" applyFill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8" fontId="0" fillId="0" borderId="0" xfId="0" applyNumberFormat="1"/>
    <xf numFmtId="0" fontId="0" fillId="6" borderId="0" xfId="0" applyFill="1"/>
    <xf numFmtId="0" fontId="7" fillId="4" borderId="8" xfId="0" applyFont="1" applyFill="1" applyBorder="1"/>
    <xf numFmtId="44" fontId="1" fillId="0" borderId="6" xfId="1" applyFont="1" applyBorder="1"/>
    <xf numFmtId="44" fontId="0" fillId="5" borderId="14" xfId="1" applyFont="1" applyFill="1" applyBorder="1"/>
    <xf numFmtId="0" fontId="0" fillId="0" borderId="14" xfId="0" applyBorder="1"/>
    <xf numFmtId="9" fontId="0" fillId="0" borderId="14" xfId="2" applyFont="1" applyBorder="1" applyAlignment="1">
      <alignment horizontal="right"/>
    </xf>
    <xf numFmtId="9" fontId="0" fillId="0" borderId="14" xfId="2" applyFont="1" applyBorder="1"/>
    <xf numFmtId="0" fontId="0" fillId="8" borderId="14" xfId="0" applyFont="1" applyFill="1" applyBorder="1" applyAlignment="1">
      <alignment horizontal="right"/>
    </xf>
    <xf numFmtId="0" fontId="6" fillId="7" borderId="14" xfId="0" applyFont="1" applyFill="1" applyBorder="1" applyAlignment="1">
      <alignment horizontal="right"/>
    </xf>
    <xf numFmtId="0" fontId="0" fillId="7" borderId="14" xfId="0" applyFill="1" applyBorder="1" applyAlignment="1">
      <alignment horizontal="right"/>
    </xf>
    <xf numFmtId="0" fontId="0" fillId="7" borderId="14" xfId="0" applyFill="1" applyBorder="1" applyAlignment="1">
      <alignment horizontal="right"/>
    </xf>
    <xf numFmtId="0" fontId="0" fillId="7" borderId="14" xfId="0" applyFont="1" applyFill="1" applyBorder="1" applyAlignment="1">
      <alignment horizontal="right"/>
    </xf>
    <xf numFmtId="0" fontId="0" fillId="7" borderId="15" xfId="0" applyFill="1" applyBorder="1" applyAlignment="1">
      <alignment horizontal="right"/>
    </xf>
    <xf numFmtId="0" fontId="0" fillId="7" borderId="16" xfId="0" applyFill="1" applyBorder="1" applyAlignment="1">
      <alignment horizontal="right"/>
    </xf>
    <xf numFmtId="0" fontId="0" fillId="7" borderId="17" xfId="0" applyFill="1" applyBorder="1" applyAlignment="1">
      <alignment horizontal="right"/>
    </xf>
    <xf numFmtId="0" fontId="6" fillId="5" borderId="14" xfId="0" applyFont="1" applyFill="1" applyBorder="1"/>
    <xf numFmtId="44" fontId="0" fillId="9" borderId="14" xfId="0" applyNumberFormat="1" applyFill="1" applyBorder="1"/>
    <xf numFmtId="44" fontId="0" fillId="5" borderId="14" xfId="0" applyNumberFormat="1" applyFill="1" applyBorder="1"/>
    <xf numFmtId="44" fontId="0" fillId="8" borderId="14" xfId="0" applyNumberFormat="1" applyFill="1" applyBorder="1"/>
    <xf numFmtId="164" fontId="3" fillId="4" borderId="6" xfId="0" applyNumberFormat="1" applyFont="1" applyFill="1" applyBorder="1" applyAlignment="1" applyProtection="1">
      <alignment horizontal="right"/>
      <protection locked="0"/>
    </xf>
    <xf numFmtId="44" fontId="1" fillId="4" borderId="6" xfId="1" applyFont="1" applyFill="1" applyBorder="1" applyProtection="1">
      <protection locked="0"/>
    </xf>
    <xf numFmtId="44" fontId="1" fillId="4" borderId="13" xfId="1" applyFont="1" applyFill="1" applyBorder="1" applyProtection="1">
      <protection locked="0"/>
    </xf>
    <xf numFmtId="164" fontId="3" fillId="4" borderId="6" xfId="0" applyNumberFormat="1" applyFont="1" applyFill="1" applyBorder="1" applyProtection="1">
      <protection locked="0"/>
    </xf>
    <xf numFmtId="0" fontId="7" fillId="0" borderId="6" xfId="0" applyFont="1" applyBorder="1" applyAlignment="1">
      <alignment horizont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80"/>
  <sheetViews>
    <sheetView workbookViewId="0">
      <selection activeCell="B9" sqref="B9"/>
    </sheetView>
  </sheetViews>
  <sheetFormatPr defaultColWidth="12.6328125" defaultRowHeight="14.5" x14ac:dyDescent="0.35"/>
  <cols>
    <col min="1" max="1" width="31.90625" customWidth="1"/>
    <col min="2" max="2" width="21.6328125" customWidth="1"/>
    <col min="3" max="3" width="20.36328125" customWidth="1"/>
    <col min="4" max="4" width="44.6328125" customWidth="1"/>
    <col min="5" max="25" width="8.6328125" customWidth="1"/>
  </cols>
  <sheetData>
    <row r="1" spans="1:4" ht="14.25" customHeight="1" x14ac:dyDescent="0.35">
      <c r="A1" s="17" t="s">
        <v>0</v>
      </c>
      <c r="B1" s="18"/>
      <c r="C1" s="18"/>
      <c r="D1" s="19" t="s">
        <v>1</v>
      </c>
    </row>
    <row r="2" spans="1:4" ht="28.75" customHeight="1" x14ac:dyDescent="0.35">
      <c r="A2" s="1" t="s">
        <v>2</v>
      </c>
      <c r="B2" s="2"/>
      <c r="C2" s="2"/>
      <c r="D2" s="3" t="s">
        <v>1</v>
      </c>
    </row>
    <row r="3" spans="1:4" ht="14.25" customHeight="1" x14ac:dyDescent="0.35">
      <c r="A3" s="4"/>
      <c r="B3" s="2"/>
      <c r="C3" s="2"/>
      <c r="D3" s="6"/>
    </row>
    <row r="4" spans="1:4" ht="14.25" customHeight="1" x14ac:dyDescent="0.35">
      <c r="A4" s="4" t="s">
        <v>3</v>
      </c>
      <c r="B4" s="47">
        <v>0</v>
      </c>
      <c r="C4" s="2"/>
      <c r="D4" s="3" t="s">
        <v>4</v>
      </c>
    </row>
    <row r="5" spans="1:4" ht="14.25" customHeight="1" x14ac:dyDescent="0.35">
      <c r="A5" s="4" t="s">
        <v>5</v>
      </c>
      <c r="B5" s="47">
        <v>0</v>
      </c>
      <c r="C5" s="2"/>
      <c r="D5" s="3" t="s">
        <v>6</v>
      </c>
    </row>
    <row r="6" spans="1:4" ht="13.25" customHeight="1" x14ac:dyDescent="0.35">
      <c r="A6" s="4"/>
      <c r="B6" s="2"/>
      <c r="C6" s="2"/>
      <c r="D6" s="6"/>
    </row>
    <row r="7" spans="1:4" ht="14.25" customHeight="1" x14ac:dyDescent="0.35">
      <c r="A7" s="4"/>
      <c r="B7" s="2"/>
      <c r="C7" s="2"/>
      <c r="D7" s="6"/>
    </row>
    <row r="8" spans="1:4" ht="14.25" customHeight="1" x14ac:dyDescent="0.35">
      <c r="A8" s="4" t="s">
        <v>7</v>
      </c>
      <c r="B8" s="47">
        <v>0</v>
      </c>
      <c r="C8" s="2"/>
      <c r="D8" s="3" t="s">
        <v>8</v>
      </c>
    </row>
    <row r="9" spans="1:4" ht="14.25" customHeight="1" x14ac:dyDescent="0.35">
      <c r="A9" s="4"/>
      <c r="B9" s="2"/>
      <c r="C9" s="2"/>
      <c r="D9" s="6"/>
    </row>
    <row r="10" spans="1:4" ht="14.25" customHeight="1" x14ac:dyDescent="0.35"/>
    <row r="11" spans="1:4" ht="14.25" customHeight="1" x14ac:dyDescent="0.35"/>
    <row r="12" spans="1:4" ht="14.25" customHeight="1" x14ac:dyDescent="0.35"/>
    <row r="13" spans="1:4" ht="14.25" customHeight="1" x14ac:dyDescent="0.35"/>
    <row r="14" spans="1:4" ht="14.25" customHeight="1" x14ac:dyDescent="0.35"/>
    <row r="15" spans="1:4" ht="14.25" customHeight="1" x14ac:dyDescent="0.35"/>
    <row r="16" spans="1:4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</sheetData>
  <sheetProtection sheet="1" objects="1" scenarios="1"/>
  <mergeCells count="1">
    <mergeCell ref="A1:D1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89"/>
  <sheetViews>
    <sheetView tabSelected="1" zoomScale="80" zoomScaleNormal="80" workbookViewId="0">
      <selection activeCell="B43" sqref="B43"/>
    </sheetView>
  </sheetViews>
  <sheetFormatPr defaultColWidth="12.6328125" defaultRowHeight="14.5" x14ac:dyDescent="0.35"/>
  <cols>
    <col min="1" max="1" width="20.7265625" customWidth="1"/>
    <col min="2" max="2" width="142.7265625" customWidth="1"/>
    <col min="3" max="3" width="21.26953125" bestFit="1" customWidth="1"/>
    <col min="4" max="4" width="18.90625" customWidth="1"/>
    <col min="5" max="5" width="15.08984375" customWidth="1"/>
    <col min="6" max="6" width="15.36328125" customWidth="1"/>
    <col min="7" max="7" width="14.6328125" customWidth="1"/>
    <col min="8" max="8" width="17.08984375" customWidth="1"/>
    <col min="9" max="9" width="19.90625" customWidth="1"/>
    <col min="10" max="26" width="8.6328125" customWidth="1"/>
  </cols>
  <sheetData>
    <row r="1" spans="1:9" ht="14.25" customHeight="1" x14ac:dyDescent="0.35">
      <c r="A1" s="17" t="s">
        <v>9</v>
      </c>
      <c r="B1" s="18"/>
      <c r="C1" s="18"/>
      <c r="D1" s="18"/>
      <c r="E1" s="18"/>
      <c r="F1" s="18"/>
      <c r="G1" s="18"/>
      <c r="H1" s="20"/>
      <c r="I1" s="7" t="s">
        <v>1</v>
      </c>
    </row>
    <row r="2" spans="1:9" ht="14.25" customHeight="1" x14ac:dyDescent="0.35">
      <c r="A2" s="8" t="s">
        <v>10</v>
      </c>
      <c r="B2" s="44">
        <v>0</v>
      </c>
      <c r="C2" s="9"/>
      <c r="D2" s="9"/>
      <c r="E2" s="9"/>
      <c r="F2" s="2"/>
      <c r="G2" s="2"/>
      <c r="H2" s="5"/>
      <c r="I2" s="3" t="s">
        <v>11</v>
      </c>
    </row>
    <row r="3" spans="1:9" ht="14.25" customHeight="1" x14ac:dyDescent="0.35">
      <c r="A3" s="4"/>
      <c r="B3" s="2"/>
      <c r="C3" s="2"/>
      <c r="D3" s="2"/>
      <c r="E3" s="10" t="s">
        <v>12</v>
      </c>
      <c r="F3" s="2"/>
      <c r="G3" s="2"/>
      <c r="H3" s="5"/>
      <c r="I3" s="6"/>
    </row>
    <row r="4" spans="1:9" ht="14.25" customHeight="1" x14ac:dyDescent="0.35">
      <c r="A4" s="21" t="s">
        <v>13</v>
      </c>
      <c r="B4" s="22"/>
      <c r="C4" s="22"/>
      <c r="D4" s="22"/>
      <c r="E4" s="22"/>
      <c r="F4" s="22"/>
      <c r="G4" s="22"/>
      <c r="H4" s="23"/>
      <c r="I4" s="11"/>
    </row>
    <row r="5" spans="1:9" ht="43.5" x14ac:dyDescent="0.35">
      <c r="A5" s="8"/>
      <c r="B5" s="9"/>
      <c r="C5" s="9"/>
      <c r="D5" s="48" t="s">
        <v>548</v>
      </c>
      <c r="E5" s="48" t="s">
        <v>548</v>
      </c>
      <c r="F5" s="48" t="s">
        <v>548</v>
      </c>
      <c r="G5" s="48" t="s">
        <v>548</v>
      </c>
      <c r="H5" s="48" t="s">
        <v>548</v>
      </c>
      <c r="I5" s="6"/>
    </row>
    <row r="6" spans="1:9" ht="14.25" customHeight="1" x14ac:dyDescent="0.35">
      <c r="A6" s="8" t="s">
        <v>14</v>
      </c>
      <c r="B6" s="9" t="s">
        <v>15</v>
      </c>
      <c r="C6" s="9" t="s">
        <v>16</v>
      </c>
      <c r="D6" s="12" t="s">
        <v>17</v>
      </c>
      <c r="E6" s="12" t="s">
        <v>18</v>
      </c>
      <c r="F6" s="13" t="s">
        <v>19</v>
      </c>
      <c r="G6" s="13" t="s">
        <v>20</v>
      </c>
      <c r="H6" s="14" t="s">
        <v>21</v>
      </c>
      <c r="I6" s="6" t="s">
        <v>1</v>
      </c>
    </row>
    <row r="7" spans="1:9" ht="14.25" customHeight="1" x14ac:dyDescent="0.35">
      <c r="A7" s="4" t="s">
        <v>22</v>
      </c>
      <c r="B7" s="2" t="s">
        <v>23</v>
      </c>
      <c r="C7" s="2" t="s">
        <v>24</v>
      </c>
      <c r="D7" s="45">
        <v>0</v>
      </c>
      <c r="E7" s="27">
        <f>D7*(1+$B$2)</f>
        <v>0</v>
      </c>
      <c r="F7" s="27">
        <f t="shared" ref="F7:H7" si="0">E7*(1+$B$2)</f>
        <v>0</v>
      </c>
      <c r="G7" s="27">
        <f t="shared" si="0"/>
        <v>0</v>
      </c>
      <c r="H7" s="27">
        <f t="shared" si="0"/>
        <v>0</v>
      </c>
      <c r="I7" s="26" t="s">
        <v>542</v>
      </c>
    </row>
    <row r="8" spans="1:9" ht="14.25" customHeight="1" x14ac:dyDescent="0.35">
      <c r="A8" s="4" t="s">
        <v>26</v>
      </c>
      <c r="B8" s="2" t="s">
        <v>27</v>
      </c>
      <c r="C8" s="2" t="s">
        <v>24</v>
      </c>
      <c r="D8" s="45">
        <v>0</v>
      </c>
      <c r="E8" s="27">
        <f t="shared" ref="E8:H8" si="1">D8*(1+$B$2)</f>
        <v>0</v>
      </c>
      <c r="F8" s="27">
        <f t="shared" si="1"/>
        <v>0</v>
      </c>
      <c r="G8" s="27">
        <f t="shared" si="1"/>
        <v>0</v>
      </c>
      <c r="H8" s="27">
        <f t="shared" si="1"/>
        <v>0</v>
      </c>
      <c r="I8" s="26" t="s">
        <v>543</v>
      </c>
    </row>
    <row r="9" spans="1:9" ht="14.25" customHeight="1" x14ac:dyDescent="0.35">
      <c r="A9" s="4" t="s">
        <v>29</v>
      </c>
      <c r="B9" s="2" t="s">
        <v>30</v>
      </c>
      <c r="C9" s="2" t="s">
        <v>24</v>
      </c>
      <c r="D9" s="45">
        <v>0</v>
      </c>
      <c r="E9" s="27">
        <f t="shared" ref="E9:H9" si="2">D9*(1+$B$2)</f>
        <v>0</v>
      </c>
      <c r="F9" s="27">
        <f t="shared" si="2"/>
        <v>0</v>
      </c>
      <c r="G9" s="27">
        <f t="shared" si="2"/>
        <v>0</v>
      </c>
      <c r="H9" s="27">
        <f t="shared" si="2"/>
        <v>0</v>
      </c>
      <c r="I9" s="26" t="s">
        <v>544</v>
      </c>
    </row>
    <row r="10" spans="1:9" ht="14.25" customHeight="1" x14ac:dyDescent="0.35">
      <c r="A10" s="4" t="s">
        <v>32</v>
      </c>
      <c r="B10" s="2" t="s">
        <v>33</v>
      </c>
      <c r="C10" s="2" t="s">
        <v>24</v>
      </c>
      <c r="D10" s="45">
        <v>0</v>
      </c>
      <c r="E10" s="27">
        <f t="shared" ref="E10:H10" si="3">D10*(1+$B$2)</f>
        <v>0</v>
      </c>
      <c r="F10" s="27">
        <f t="shared" si="3"/>
        <v>0</v>
      </c>
      <c r="G10" s="27">
        <f t="shared" si="3"/>
        <v>0</v>
      </c>
      <c r="H10" s="27">
        <f t="shared" si="3"/>
        <v>0</v>
      </c>
      <c r="I10" s="26" t="s">
        <v>545</v>
      </c>
    </row>
    <row r="11" spans="1:9" ht="14.25" customHeight="1" x14ac:dyDescent="0.35">
      <c r="A11" s="4" t="s">
        <v>35</v>
      </c>
      <c r="B11" s="2" t="s">
        <v>36</v>
      </c>
      <c r="C11" s="2" t="s">
        <v>37</v>
      </c>
      <c r="D11" s="45">
        <v>0</v>
      </c>
      <c r="E11" s="27">
        <f t="shared" ref="E11:H11" si="4">D11*(1+$B$2)</f>
        <v>0</v>
      </c>
      <c r="F11" s="27">
        <f t="shared" si="4"/>
        <v>0</v>
      </c>
      <c r="G11" s="27">
        <f t="shared" si="4"/>
        <v>0</v>
      </c>
      <c r="H11" s="27">
        <f t="shared" si="4"/>
        <v>0</v>
      </c>
      <c r="I11" s="26" t="s">
        <v>25</v>
      </c>
    </row>
    <row r="12" spans="1:9" ht="14.25" customHeight="1" x14ac:dyDescent="0.35">
      <c r="A12" s="4" t="s">
        <v>39</v>
      </c>
      <c r="B12" s="2" t="s">
        <v>40</v>
      </c>
      <c r="C12" s="2" t="s">
        <v>37</v>
      </c>
      <c r="D12" s="45">
        <v>0</v>
      </c>
      <c r="E12" s="27">
        <f t="shared" ref="E12:H12" si="5">D12*(1+$B$2)</f>
        <v>0</v>
      </c>
      <c r="F12" s="27">
        <f t="shared" si="5"/>
        <v>0</v>
      </c>
      <c r="G12" s="27">
        <f t="shared" si="5"/>
        <v>0</v>
      </c>
      <c r="H12" s="27">
        <f t="shared" si="5"/>
        <v>0</v>
      </c>
      <c r="I12" s="26" t="s">
        <v>28</v>
      </c>
    </row>
    <row r="13" spans="1:9" ht="14.25" customHeight="1" x14ac:dyDescent="0.35">
      <c r="A13" s="4" t="s">
        <v>42</v>
      </c>
      <c r="B13" s="2" t="s">
        <v>43</v>
      </c>
      <c r="C13" s="2" t="s">
        <v>37</v>
      </c>
      <c r="D13" s="45">
        <v>0</v>
      </c>
      <c r="E13" s="27">
        <f t="shared" ref="E13:H13" si="6">D13*(1+$B$2)</f>
        <v>0</v>
      </c>
      <c r="F13" s="27">
        <f t="shared" si="6"/>
        <v>0</v>
      </c>
      <c r="G13" s="27">
        <f t="shared" si="6"/>
        <v>0</v>
      </c>
      <c r="H13" s="27">
        <f t="shared" si="6"/>
        <v>0</v>
      </c>
      <c r="I13" s="26" t="s">
        <v>31</v>
      </c>
    </row>
    <row r="14" spans="1:9" ht="14.25" customHeight="1" x14ac:dyDescent="0.35">
      <c r="A14" s="4" t="s">
        <v>45</v>
      </c>
      <c r="B14" s="2" t="s">
        <v>46</v>
      </c>
      <c r="C14" s="2" t="s">
        <v>37</v>
      </c>
      <c r="D14" s="45">
        <v>0</v>
      </c>
      <c r="E14" s="27">
        <f t="shared" ref="E14:H14" si="7">D14*(1+$B$2)</f>
        <v>0</v>
      </c>
      <c r="F14" s="27">
        <f t="shared" si="7"/>
        <v>0</v>
      </c>
      <c r="G14" s="27">
        <f t="shared" si="7"/>
        <v>0</v>
      </c>
      <c r="H14" s="27">
        <f t="shared" si="7"/>
        <v>0</v>
      </c>
      <c r="I14" s="26" t="s">
        <v>34</v>
      </c>
    </row>
    <row r="15" spans="1:9" ht="14.25" customHeight="1" x14ac:dyDescent="0.35">
      <c r="A15" s="4" t="s">
        <v>48</v>
      </c>
      <c r="B15" s="2" t="s">
        <v>49</v>
      </c>
      <c r="C15" s="2" t="s">
        <v>37</v>
      </c>
      <c r="D15" s="45">
        <v>0</v>
      </c>
      <c r="E15" s="27">
        <f t="shared" ref="E15:H15" si="8">D15*(1+$B$2)</f>
        <v>0</v>
      </c>
      <c r="F15" s="27">
        <f t="shared" si="8"/>
        <v>0</v>
      </c>
      <c r="G15" s="27">
        <f t="shared" si="8"/>
        <v>0</v>
      </c>
      <c r="H15" s="27">
        <f t="shared" si="8"/>
        <v>0</v>
      </c>
      <c r="I15" s="26" t="s">
        <v>38</v>
      </c>
    </row>
    <row r="16" spans="1:9" ht="14.25" customHeight="1" x14ac:dyDescent="0.35">
      <c r="A16" s="4" t="s">
        <v>51</v>
      </c>
      <c r="B16" s="2" t="s">
        <v>52</v>
      </c>
      <c r="C16" s="2" t="s">
        <v>37</v>
      </c>
      <c r="D16" s="45">
        <v>0</v>
      </c>
      <c r="E16" s="27">
        <f t="shared" ref="E16:H16" si="9">D16*(1+$B$2)</f>
        <v>0</v>
      </c>
      <c r="F16" s="27">
        <f t="shared" si="9"/>
        <v>0</v>
      </c>
      <c r="G16" s="27">
        <f t="shared" si="9"/>
        <v>0</v>
      </c>
      <c r="H16" s="27">
        <f t="shared" si="9"/>
        <v>0</v>
      </c>
      <c r="I16" s="26" t="s">
        <v>41</v>
      </c>
    </row>
    <row r="17" spans="1:9" ht="14.25" customHeight="1" x14ac:dyDescent="0.35">
      <c r="A17" s="4" t="s">
        <v>54</v>
      </c>
      <c r="B17" s="2" t="s">
        <v>55</v>
      </c>
      <c r="C17" s="2" t="s">
        <v>37</v>
      </c>
      <c r="D17" s="45">
        <v>0</v>
      </c>
      <c r="E17" s="27">
        <f t="shared" ref="E17:H17" si="10">D17*(1+$B$2)</f>
        <v>0</v>
      </c>
      <c r="F17" s="27">
        <f t="shared" si="10"/>
        <v>0</v>
      </c>
      <c r="G17" s="27">
        <f t="shared" si="10"/>
        <v>0</v>
      </c>
      <c r="H17" s="27">
        <f t="shared" si="10"/>
        <v>0</v>
      </c>
      <c r="I17" s="26" t="s">
        <v>44</v>
      </c>
    </row>
    <row r="18" spans="1:9" ht="14.25" customHeight="1" x14ac:dyDescent="0.35">
      <c r="A18" s="4" t="s">
        <v>57</v>
      </c>
      <c r="B18" s="2" t="s">
        <v>58</v>
      </c>
      <c r="C18" s="2" t="s">
        <v>37</v>
      </c>
      <c r="D18" s="45">
        <v>0</v>
      </c>
      <c r="E18" s="27">
        <f t="shared" ref="E18:H18" si="11">D18*(1+$B$2)</f>
        <v>0</v>
      </c>
      <c r="F18" s="27">
        <f t="shared" si="11"/>
        <v>0</v>
      </c>
      <c r="G18" s="27">
        <f t="shared" si="11"/>
        <v>0</v>
      </c>
      <c r="H18" s="27">
        <f t="shared" si="11"/>
        <v>0</v>
      </c>
      <c r="I18" s="26" t="s">
        <v>47</v>
      </c>
    </row>
    <row r="19" spans="1:9" ht="14.25" customHeight="1" x14ac:dyDescent="0.35">
      <c r="A19" s="4" t="s">
        <v>60</v>
      </c>
      <c r="B19" s="2" t="s">
        <v>61</v>
      </c>
      <c r="C19" s="2" t="s">
        <v>37</v>
      </c>
      <c r="D19" s="45">
        <v>0</v>
      </c>
      <c r="E19" s="27">
        <f t="shared" ref="E19:H19" si="12">D19*(1+$B$2)</f>
        <v>0</v>
      </c>
      <c r="F19" s="27">
        <f t="shared" si="12"/>
        <v>0</v>
      </c>
      <c r="G19" s="27">
        <f t="shared" si="12"/>
        <v>0</v>
      </c>
      <c r="H19" s="27">
        <f t="shared" si="12"/>
        <v>0</v>
      </c>
      <c r="I19" s="26" t="s">
        <v>50</v>
      </c>
    </row>
    <row r="20" spans="1:9" ht="14.25" customHeight="1" x14ac:dyDescent="0.35">
      <c r="A20" s="4" t="s">
        <v>63</v>
      </c>
      <c r="B20" s="2" t="s">
        <v>64</v>
      </c>
      <c r="C20" s="2" t="s">
        <v>65</v>
      </c>
      <c r="D20" s="45">
        <v>0</v>
      </c>
      <c r="E20" s="27">
        <f t="shared" ref="E20:H20" si="13">D20*(1+$B$2)</f>
        <v>0</v>
      </c>
      <c r="F20" s="27">
        <f t="shared" si="13"/>
        <v>0</v>
      </c>
      <c r="G20" s="27">
        <f t="shared" si="13"/>
        <v>0</v>
      </c>
      <c r="H20" s="27">
        <f t="shared" si="13"/>
        <v>0</v>
      </c>
      <c r="I20" s="26" t="s">
        <v>53</v>
      </c>
    </row>
    <row r="21" spans="1:9" ht="14.25" customHeight="1" x14ac:dyDescent="0.35">
      <c r="A21" s="4" t="s">
        <v>67</v>
      </c>
      <c r="B21" s="2" t="s">
        <v>68</v>
      </c>
      <c r="C21" s="2" t="s">
        <v>69</v>
      </c>
      <c r="D21" s="45">
        <v>0</v>
      </c>
      <c r="E21" s="27">
        <f t="shared" ref="E21:H21" si="14">D21*(1+$B$2)</f>
        <v>0</v>
      </c>
      <c r="F21" s="27">
        <f t="shared" si="14"/>
        <v>0</v>
      </c>
      <c r="G21" s="27">
        <f t="shared" si="14"/>
        <v>0</v>
      </c>
      <c r="H21" s="27">
        <f t="shared" si="14"/>
        <v>0</v>
      </c>
      <c r="I21" s="26" t="s">
        <v>56</v>
      </c>
    </row>
    <row r="22" spans="1:9" ht="14.25" customHeight="1" x14ac:dyDescent="0.35">
      <c r="A22" s="4" t="s">
        <v>71</v>
      </c>
      <c r="B22" s="2" t="s">
        <v>72</v>
      </c>
      <c r="C22" s="2" t="s">
        <v>65</v>
      </c>
      <c r="D22" s="45">
        <v>0</v>
      </c>
      <c r="E22" s="27">
        <f t="shared" ref="E22:H22" si="15">D22*(1+$B$2)</f>
        <v>0</v>
      </c>
      <c r="F22" s="27">
        <f t="shared" si="15"/>
        <v>0</v>
      </c>
      <c r="G22" s="27">
        <f t="shared" si="15"/>
        <v>0</v>
      </c>
      <c r="H22" s="27">
        <f t="shared" si="15"/>
        <v>0</v>
      </c>
      <c r="I22" s="26" t="s">
        <v>59</v>
      </c>
    </row>
    <row r="23" spans="1:9" ht="14.25" customHeight="1" x14ac:dyDescent="0.35">
      <c r="A23" s="4" t="s">
        <v>74</v>
      </c>
      <c r="B23" s="2" t="s">
        <v>75</v>
      </c>
      <c r="C23" s="2" t="s">
        <v>65</v>
      </c>
      <c r="D23" s="45">
        <v>0</v>
      </c>
      <c r="E23" s="27">
        <f t="shared" ref="E23:H23" si="16">D23*(1+$B$2)</f>
        <v>0</v>
      </c>
      <c r="F23" s="27">
        <f t="shared" si="16"/>
        <v>0</v>
      </c>
      <c r="G23" s="27">
        <f t="shared" si="16"/>
        <v>0</v>
      </c>
      <c r="H23" s="27">
        <f t="shared" si="16"/>
        <v>0</v>
      </c>
      <c r="I23" s="26" t="s">
        <v>62</v>
      </c>
    </row>
    <row r="24" spans="1:9" ht="14.25" customHeight="1" x14ac:dyDescent="0.35">
      <c r="A24" s="4" t="s">
        <v>77</v>
      </c>
      <c r="B24" s="2" t="s">
        <v>78</v>
      </c>
      <c r="C24" s="2" t="s">
        <v>69</v>
      </c>
      <c r="D24" s="45">
        <v>0</v>
      </c>
      <c r="E24" s="27">
        <f t="shared" ref="E24:H24" si="17">D24*(1+$B$2)</f>
        <v>0</v>
      </c>
      <c r="F24" s="27">
        <f t="shared" si="17"/>
        <v>0</v>
      </c>
      <c r="G24" s="27">
        <f t="shared" si="17"/>
        <v>0</v>
      </c>
      <c r="H24" s="27">
        <f t="shared" si="17"/>
        <v>0</v>
      </c>
      <c r="I24" s="26" t="s">
        <v>66</v>
      </c>
    </row>
    <row r="25" spans="1:9" ht="14.25" customHeight="1" x14ac:dyDescent="0.35">
      <c r="A25" s="4" t="s">
        <v>80</v>
      </c>
      <c r="B25" s="2" t="s">
        <v>81</v>
      </c>
      <c r="C25" s="2" t="s">
        <v>65</v>
      </c>
      <c r="D25" s="45">
        <v>0</v>
      </c>
      <c r="E25" s="27">
        <f t="shared" ref="E25:H25" si="18">D25*(1+$B$2)</f>
        <v>0</v>
      </c>
      <c r="F25" s="27">
        <f t="shared" si="18"/>
        <v>0</v>
      </c>
      <c r="G25" s="27">
        <f t="shared" si="18"/>
        <v>0</v>
      </c>
      <c r="H25" s="27">
        <f t="shared" si="18"/>
        <v>0</v>
      </c>
      <c r="I25" s="26" t="s">
        <v>70</v>
      </c>
    </row>
    <row r="26" spans="1:9" ht="14.25" customHeight="1" x14ac:dyDescent="0.35">
      <c r="A26" s="4" t="s">
        <v>83</v>
      </c>
      <c r="B26" s="2" t="s">
        <v>84</v>
      </c>
      <c r="C26" s="2" t="s">
        <v>65</v>
      </c>
      <c r="D26" s="45">
        <v>0</v>
      </c>
      <c r="E26" s="27">
        <f t="shared" ref="E26:H26" si="19">D26*(1+$B$2)</f>
        <v>0</v>
      </c>
      <c r="F26" s="27">
        <f t="shared" si="19"/>
        <v>0</v>
      </c>
      <c r="G26" s="27">
        <f t="shared" si="19"/>
        <v>0</v>
      </c>
      <c r="H26" s="27">
        <f t="shared" si="19"/>
        <v>0</v>
      </c>
      <c r="I26" s="26" t="s">
        <v>73</v>
      </c>
    </row>
    <row r="27" spans="1:9" ht="14.25" customHeight="1" x14ac:dyDescent="0.35">
      <c r="A27" s="4" t="s">
        <v>86</v>
      </c>
      <c r="B27" s="2" t="s">
        <v>87</v>
      </c>
      <c r="C27" s="2" t="s">
        <v>65</v>
      </c>
      <c r="D27" s="45">
        <v>0</v>
      </c>
      <c r="E27" s="27">
        <f t="shared" ref="E27:H27" si="20">D27*(1+$B$2)</f>
        <v>0</v>
      </c>
      <c r="F27" s="27">
        <f t="shared" si="20"/>
        <v>0</v>
      </c>
      <c r="G27" s="27">
        <f t="shared" si="20"/>
        <v>0</v>
      </c>
      <c r="H27" s="27">
        <f t="shared" si="20"/>
        <v>0</v>
      </c>
      <c r="I27" s="26" t="s">
        <v>76</v>
      </c>
    </row>
    <row r="28" spans="1:9" ht="14.25" customHeight="1" x14ac:dyDescent="0.35">
      <c r="A28" s="4" t="s">
        <v>89</v>
      </c>
      <c r="B28" s="2" t="s">
        <v>90</v>
      </c>
      <c r="C28" s="2" t="s">
        <v>65</v>
      </c>
      <c r="D28" s="45">
        <v>0</v>
      </c>
      <c r="E28" s="27">
        <f t="shared" ref="E28:H28" si="21">D28*(1+$B$2)</f>
        <v>0</v>
      </c>
      <c r="F28" s="27">
        <f t="shared" si="21"/>
        <v>0</v>
      </c>
      <c r="G28" s="27">
        <f t="shared" si="21"/>
        <v>0</v>
      </c>
      <c r="H28" s="27">
        <f t="shared" si="21"/>
        <v>0</v>
      </c>
      <c r="I28" s="26" t="s">
        <v>79</v>
      </c>
    </row>
    <row r="29" spans="1:9" ht="14.25" customHeight="1" x14ac:dyDescent="0.35">
      <c r="A29" s="4" t="s">
        <v>92</v>
      </c>
      <c r="B29" s="2" t="s">
        <v>93</v>
      </c>
      <c r="C29" s="2" t="s">
        <v>94</v>
      </c>
      <c r="D29" s="45">
        <v>0</v>
      </c>
      <c r="E29" s="27">
        <f t="shared" ref="E29:H29" si="22">D29*(1+$B$2)</f>
        <v>0</v>
      </c>
      <c r="F29" s="27">
        <f t="shared" si="22"/>
        <v>0</v>
      </c>
      <c r="G29" s="27">
        <f t="shared" si="22"/>
        <v>0</v>
      </c>
      <c r="H29" s="27">
        <f t="shared" si="22"/>
        <v>0</v>
      </c>
      <c r="I29" s="26" t="s">
        <v>82</v>
      </c>
    </row>
    <row r="30" spans="1:9" ht="14.25" customHeight="1" x14ac:dyDescent="0.35">
      <c r="A30" s="4" t="s">
        <v>96</v>
      </c>
      <c r="B30" s="2" t="s">
        <v>97</v>
      </c>
      <c r="C30" s="2" t="s">
        <v>65</v>
      </c>
      <c r="D30" s="45">
        <v>0</v>
      </c>
      <c r="E30" s="27">
        <f t="shared" ref="E30:H30" si="23">D30*(1+$B$2)</f>
        <v>0</v>
      </c>
      <c r="F30" s="27">
        <f t="shared" si="23"/>
        <v>0</v>
      </c>
      <c r="G30" s="27">
        <f t="shared" si="23"/>
        <v>0</v>
      </c>
      <c r="H30" s="27">
        <f t="shared" si="23"/>
        <v>0</v>
      </c>
      <c r="I30" s="26" t="s">
        <v>85</v>
      </c>
    </row>
    <row r="31" spans="1:9" ht="14.25" customHeight="1" x14ac:dyDescent="0.35">
      <c r="A31" s="4" t="s">
        <v>99</v>
      </c>
      <c r="B31" s="2" t="s">
        <v>100</v>
      </c>
      <c r="C31" s="2" t="s">
        <v>65</v>
      </c>
      <c r="D31" s="45">
        <v>0</v>
      </c>
      <c r="E31" s="27">
        <f t="shared" ref="E31:H31" si="24">D31*(1+$B$2)</f>
        <v>0</v>
      </c>
      <c r="F31" s="27">
        <f t="shared" si="24"/>
        <v>0</v>
      </c>
      <c r="G31" s="27">
        <f t="shared" si="24"/>
        <v>0</v>
      </c>
      <c r="H31" s="27">
        <f t="shared" si="24"/>
        <v>0</v>
      </c>
      <c r="I31" s="26" t="s">
        <v>88</v>
      </c>
    </row>
    <row r="32" spans="1:9" ht="14.25" customHeight="1" x14ac:dyDescent="0.35">
      <c r="A32" s="4" t="s">
        <v>102</v>
      </c>
      <c r="B32" s="2" t="s">
        <v>103</v>
      </c>
      <c r="C32" s="2" t="s">
        <v>65</v>
      </c>
      <c r="D32" s="45">
        <v>0</v>
      </c>
      <c r="E32" s="27">
        <f t="shared" ref="E32:H32" si="25">D32*(1+$B$2)</f>
        <v>0</v>
      </c>
      <c r="F32" s="27">
        <f t="shared" si="25"/>
        <v>0</v>
      </c>
      <c r="G32" s="27">
        <f t="shared" si="25"/>
        <v>0</v>
      </c>
      <c r="H32" s="27">
        <f t="shared" si="25"/>
        <v>0</v>
      </c>
      <c r="I32" s="26" t="s">
        <v>91</v>
      </c>
    </row>
    <row r="33" spans="1:9" ht="14.25" customHeight="1" x14ac:dyDescent="0.35">
      <c r="A33" s="4" t="s">
        <v>105</v>
      </c>
      <c r="B33" s="2" t="s">
        <v>106</v>
      </c>
      <c r="C33" s="2" t="s">
        <v>69</v>
      </c>
      <c r="D33" s="45">
        <v>0</v>
      </c>
      <c r="E33" s="27">
        <f t="shared" ref="E33:H33" si="26">D33*(1+$B$2)</f>
        <v>0</v>
      </c>
      <c r="F33" s="27">
        <f t="shared" si="26"/>
        <v>0</v>
      </c>
      <c r="G33" s="27">
        <f t="shared" si="26"/>
        <v>0</v>
      </c>
      <c r="H33" s="27">
        <f t="shared" si="26"/>
        <v>0</v>
      </c>
      <c r="I33" s="26" t="s">
        <v>95</v>
      </c>
    </row>
    <row r="34" spans="1:9" ht="14.25" customHeight="1" x14ac:dyDescent="0.35">
      <c r="A34" s="4" t="s">
        <v>108</v>
      </c>
      <c r="B34" s="2" t="s">
        <v>109</v>
      </c>
      <c r="C34" s="2" t="s">
        <v>110</v>
      </c>
      <c r="D34" s="45">
        <v>0</v>
      </c>
      <c r="E34" s="27">
        <f t="shared" ref="E34:H34" si="27">D34*(1+$B$2)</f>
        <v>0</v>
      </c>
      <c r="F34" s="27">
        <f t="shared" si="27"/>
        <v>0</v>
      </c>
      <c r="G34" s="27">
        <f t="shared" si="27"/>
        <v>0</v>
      </c>
      <c r="H34" s="27">
        <f t="shared" si="27"/>
        <v>0</v>
      </c>
      <c r="I34" s="26" t="s">
        <v>98</v>
      </c>
    </row>
    <row r="35" spans="1:9" ht="14.25" customHeight="1" x14ac:dyDescent="0.35">
      <c r="A35" s="4" t="s">
        <v>112</v>
      </c>
      <c r="B35" s="2" t="s">
        <v>113</v>
      </c>
      <c r="C35" s="2" t="s">
        <v>65</v>
      </c>
      <c r="D35" s="45">
        <v>0</v>
      </c>
      <c r="E35" s="27">
        <f t="shared" ref="E35:H35" si="28">D35*(1+$B$2)</f>
        <v>0</v>
      </c>
      <c r="F35" s="27">
        <f t="shared" si="28"/>
        <v>0</v>
      </c>
      <c r="G35" s="27">
        <f t="shared" si="28"/>
        <v>0</v>
      </c>
      <c r="H35" s="27">
        <f t="shared" si="28"/>
        <v>0</v>
      </c>
      <c r="I35" s="26" t="s">
        <v>101</v>
      </c>
    </row>
    <row r="36" spans="1:9" ht="14.25" customHeight="1" x14ac:dyDescent="0.35">
      <c r="A36" s="4" t="s">
        <v>115</v>
      </c>
      <c r="B36" s="2" t="s">
        <v>116</v>
      </c>
      <c r="C36" s="2" t="s">
        <v>65</v>
      </c>
      <c r="D36" s="45">
        <v>0</v>
      </c>
      <c r="E36" s="27">
        <f t="shared" ref="E36:H36" si="29">D36*(1+$B$2)</f>
        <v>0</v>
      </c>
      <c r="F36" s="27">
        <f t="shared" si="29"/>
        <v>0</v>
      </c>
      <c r="G36" s="27">
        <f t="shared" si="29"/>
        <v>0</v>
      </c>
      <c r="H36" s="27">
        <f t="shared" si="29"/>
        <v>0</v>
      </c>
      <c r="I36" s="26" t="s">
        <v>104</v>
      </c>
    </row>
    <row r="37" spans="1:9" ht="14.25" customHeight="1" x14ac:dyDescent="0.35">
      <c r="A37" s="4" t="s">
        <v>118</v>
      </c>
      <c r="B37" s="2" t="s">
        <v>119</v>
      </c>
      <c r="C37" s="2" t="s">
        <v>65</v>
      </c>
      <c r="D37" s="45">
        <v>0</v>
      </c>
      <c r="E37" s="27">
        <f t="shared" ref="E37:H37" si="30">D37*(1+$B$2)</f>
        <v>0</v>
      </c>
      <c r="F37" s="27">
        <f t="shared" si="30"/>
        <v>0</v>
      </c>
      <c r="G37" s="27">
        <f t="shared" si="30"/>
        <v>0</v>
      </c>
      <c r="H37" s="27">
        <f t="shared" si="30"/>
        <v>0</v>
      </c>
      <c r="I37" s="26" t="s">
        <v>107</v>
      </c>
    </row>
    <row r="38" spans="1:9" ht="14.25" customHeight="1" x14ac:dyDescent="0.35">
      <c r="A38" s="4" t="s">
        <v>121</v>
      </c>
      <c r="B38" s="2" t="s">
        <v>122</v>
      </c>
      <c r="C38" s="2" t="s">
        <v>65</v>
      </c>
      <c r="D38" s="45">
        <v>0</v>
      </c>
      <c r="E38" s="27">
        <f t="shared" ref="E38:H38" si="31">D38*(1+$B$2)</f>
        <v>0</v>
      </c>
      <c r="F38" s="27">
        <f t="shared" si="31"/>
        <v>0</v>
      </c>
      <c r="G38" s="27">
        <f t="shared" si="31"/>
        <v>0</v>
      </c>
      <c r="H38" s="27">
        <f t="shared" si="31"/>
        <v>0</v>
      </c>
      <c r="I38" s="26" t="s">
        <v>111</v>
      </c>
    </row>
    <row r="39" spans="1:9" ht="14.25" customHeight="1" x14ac:dyDescent="0.35">
      <c r="A39" s="4" t="s">
        <v>124</v>
      </c>
      <c r="B39" s="2" t="s">
        <v>125</v>
      </c>
      <c r="C39" s="2" t="s">
        <v>65</v>
      </c>
      <c r="D39" s="45">
        <v>0</v>
      </c>
      <c r="E39" s="27">
        <f t="shared" ref="E39:H39" si="32">D39*(1+$B$2)</f>
        <v>0</v>
      </c>
      <c r="F39" s="27">
        <f t="shared" si="32"/>
        <v>0</v>
      </c>
      <c r="G39" s="27">
        <f t="shared" si="32"/>
        <v>0</v>
      </c>
      <c r="H39" s="27">
        <f t="shared" si="32"/>
        <v>0</v>
      </c>
      <c r="I39" s="26" t="s">
        <v>114</v>
      </c>
    </row>
    <row r="40" spans="1:9" ht="14.25" customHeight="1" x14ac:dyDescent="0.35">
      <c r="A40" s="4" t="s">
        <v>127</v>
      </c>
      <c r="B40" s="2" t="s">
        <v>128</v>
      </c>
      <c r="C40" s="2" t="s">
        <v>65</v>
      </c>
      <c r="D40" s="45">
        <v>0</v>
      </c>
      <c r="E40" s="27">
        <f t="shared" ref="E40:H40" si="33">D40*(1+$B$2)</f>
        <v>0</v>
      </c>
      <c r="F40" s="27">
        <f t="shared" si="33"/>
        <v>0</v>
      </c>
      <c r="G40" s="27">
        <f t="shared" si="33"/>
        <v>0</v>
      </c>
      <c r="H40" s="27">
        <f t="shared" si="33"/>
        <v>0</v>
      </c>
      <c r="I40" s="26" t="s">
        <v>117</v>
      </c>
    </row>
    <row r="41" spans="1:9" ht="14.25" customHeight="1" x14ac:dyDescent="0.35">
      <c r="A41" s="4" t="s">
        <v>130</v>
      </c>
      <c r="B41" s="2" t="s">
        <v>131</v>
      </c>
      <c r="C41" s="2" t="s">
        <v>65</v>
      </c>
      <c r="D41" s="45">
        <v>0</v>
      </c>
      <c r="E41" s="27">
        <f t="shared" ref="E41:H41" si="34">D41*(1+$B$2)</f>
        <v>0</v>
      </c>
      <c r="F41" s="27">
        <f t="shared" si="34"/>
        <v>0</v>
      </c>
      <c r="G41" s="27">
        <f t="shared" si="34"/>
        <v>0</v>
      </c>
      <c r="H41" s="27">
        <f t="shared" si="34"/>
        <v>0</v>
      </c>
      <c r="I41" s="26" t="s">
        <v>120</v>
      </c>
    </row>
    <row r="42" spans="1:9" ht="14.25" customHeight="1" x14ac:dyDescent="0.35">
      <c r="A42" s="4" t="s">
        <v>133</v>
      </c>
      <c r="B42" s="2" t="s">
        <v>134</v>
      </c>
      <c r="C42" s="2" t="s">
        <v>65</v>
      </c>
      <c r="D42" s="45">
        <v>0</v>
      </c>
      <c r="E42" s="27">
        <f t="shared" ref="E42:H42" si="35">D42*(1+$B$2)</f>
        <v>0</v>
      </c>
      <c r="F42" s="27">
        <f t="shared" si="35"/>
        <v>0</v>
      </c>
      <c r="G42" s="27">
        <f t="shared" si="35"/>
        <v>0</v>
      </c>
      <c r="H42" s="27">
        <f t="shared" si="35"/>
        <v>0</v>
      </c>
      <c r="I42" s="26" t="s">
        <v>123</v>
      </c>
    </row>
    <row r="43" spans="1:9" ht="14.25" customHeight="1" x14ac:dyDescent="0.35">
      <c r="A43" s="4" t="s">
        <v>136</v>
      </c>
      <c r="B43" s="2" t="s">
        <v>137</v>
      </c>
      <c r="C43" s="2" t="s">
        <v>69</v>
      </c>
      <c r="D43" s="45">
        <v>0</v>
      </c>
      <c r="E43" s="27">
        <f t="shared" ref="E43:H43" si="36">D43*(1+$B$2)</f>
        <v>0</v>
      </c>
      <c r="F43" s="27">
        <f t="shared" si="36"/>
        <v>0</v>
      </c>
      <c r="G43" s="27">
        <f t="shared" si="36"/>
        <v>0</v>
      </c>
      <c r="H43" s="27">
        <f t="shared" si="36"/>
        <v>0</v>
      </c>
      <c r="I43" s="26" t="s">
        <v>126</v>
      </c>
    </row>
    <row r="44" spans="1:9" ht="14.25" customHeight="1" x14ac:dyDescent="0.35">
      <c r="A44" s="4" t="s">
        <v>139</v>
      </c>
      <c r="B44" s="2" t="s">
        <v>140</v>
      </c>
      <c r="C44" s="2" t="s">
        <v>65</v>
      </c>
      <c r="D44" s="45">
        <v>0</v>
      </c>
      <c r="E44" s="27">
        <f t="shared" ref="E44:H44" si="37">D44*(1+$B$2)</f>
        <v>0</v>
      </c>
      <c r="F44" s="27">
        <f t="shared" si="37"/>
        <v>0</v>
      </c>
      <c r="G44" s="27">
        <f t="shared" si="37"/>
        <v>0</v>
      </c>
      <c r="H44" s="27">
        <f t="shared" si="37"/>
        <v>0</v>
      </c>
      <c r="I44" s="26" t="s">
        <v>129</v>
      </c>
    </row>
    <row r="45" spans="1:9" ht="14.25" customHeight="1" x14ac:dyDescent="0.35">
      <c r="A45" s="4" t="s">
        <v>142</v>
      </c>
      <c r="B45" s="2" t="s">
        <v>143</v>
      </c>
      <c r="C45" s="2" t="s">
        <v>65</v>
      </c>
      <c r="D45" s="45">
        <v>0</v>
      </c>
      <c r="E45" s="27">
        <f t="shared" ref="E45:H45" si="38">D45*(1+$B$2)</f>
        <v>0</v>
      </c>
      <c r="F45" s="27">
        <f t="shared" si="38"/>
        <v>0</v>
      </c>
      <c r="G45" s="27">
        <f t="shared" si="38"/>
        <v>0</v>
      </c>
      <c r="H45" s="27">
        <f t="shared" si="38"/>
        <v>0</v>
      </c>
      <c r="I45" s="26" t="s">
        <v>132</v>
      </c>
    </row>
    <row r="46" spans="1:9" ht="14.25" customHeight="1" x14ac:dyDescent="0.35">
      <c r="A46" s="4" t="s">
        <v>145</v>
      </c>
      <c r="B46" s="2" t="s">
        <v>146</v>
      </c>
      <c r="C46" s="2" t="s">
        <v>65</v>
      </c>
      <c r="D46" s="45">
        <v>0</v>
      </c>
      <c r="E46" s="27">
        <f t="shared" ref="E46:H46" si="39">D46*(1+$B$2)</f>
        <v>0</v>
      </c>
      <c r="F46" s="27">
        <f t="shared" si="39"/>
        <v>0</v>
      </c>
      <c r="G46" s="27">
        <f t="shared" si="39"/>
        <v>0</v>
      </c>
      <c r="H46" s="27">
        <f t="shared" si="39"/>
        <v>0</v>
      </c>
      <c r="I46" s="26" t="s">
        <v>135</v>
      </c>
    </row>
    <row r="47" spans="1:9" ht="14.25" customHeight="1" x14ac:dyDescent="0.35">
      <c r="A47" s="4" t="s">
        <v>148</v>
      </c>
      <c r="B47" s="2" t="s">
        <v>149</v>
      </c>
      <c r="C47" s="2" t="s">
        <v>150</v>
      </c>
      <c r="D47" s="45">
        <v>0</v>
      </c>
      <c r="E47" s="27">
        <f t="shared" ref="E47:H47" si="40">D47*(1+$B$2)</f>
        <v>0</v>
      </c>
      <c r="F47" s="27">
        <f t="shared" si="40"/>
        <v>0</v>
      </c>
      <c r="G47" s="27">
        <f t="shared" si="40"/>
        <v>0</v>
      </c>
      <c r="H47" s="27">
        <f t="shared" si="40"/>
        <v>0</v>
      </c>
      <c r="I47" s="26" t="s">
        <v>138</v>
      </c>
    </row>
    <row r="48" spans="1:9" ht="14.25" customHeight="1" x14ac:dyDescent="0.35">
      <c r="A48" s="4" t="s">
        <v>152</v>
      </c>
      <c r="B48" s="2" t="s">
        <v>153</v>
      </c>
      <c r="C48" s="2" t="s">
        <v>150</v>
      </c>
      <c r="D48" s="45">
        <v>0</v>
      </c>
      <c r="E48" s="27">
        <f t="shared" ref="E48:H48" si="41">D48*(1+$B$2)</f>
        <v>0</v>
      </c>
      <c r="F48" s="27">
        <f t="shared" si="41"/>
        <v>0</v>
      </c>
      <c r="G48" s="27">
        <f t="shared" si="41"/>
        <v>0</v>
      </c>
      <c r="H48" s="27">
        <f t="shared" si="41"/>
        <v>0</v>
      </c>
      <c r="I48" s="26" t="s">
        <v>141</v>
      </c>
    </row>
    <row r="49" spans="1:9" ht="14.25" customHeight="1" x14ac:dyDescent="0.35">
      <c r="A49" s="4" t="s">
        <v>155</v>
      </c>
      <c r="B49" s="2" t="s">
        <v>156</v>
      </c>
      <c r="C49" s="2" t="s">
        <v>65</v>
      </c>
      <c r="D49" s="45">
        <v>0</v>
      </c>
      <c r="E49" s="27">
        <f t="shared" ref="E49:H49" si="42">D49*(1+$B$2)</f>
        <v>0</v>
      </c>
      <c r="F49" s="27">
        <f t="shared" si="42"/>
        <v>0</v>
      </c>
      <c r="G49" s="27">
        <f t="shared" si="42"/>
        <v>0</v>
      </c>
      <c r="H49" s="27">
        <f t="shared" si="42"/>
        <v>0</v>
      </c>
      <c r="I49" s="26" t="s">
        <v>144</v>
      </c>
    </row>
    <row r="50" spans="1:9" ht="14.25" customHeight="1" x14ac:dyDescent="0.35">
      <c r="A50" s="4" t="s">
        <v>158</v>
      </c>
      <c r="B50" s="2" t="s">
        <v>159</v>
      </c>
      <c r="C50" s="2" t="s">
        <v>65</v>
      </c>
      <c r="D50" s="45">
        <v>0</v>
      </c>
      <c r="E50" s="27">
        <f t="shared" ref="E50:H50" si="43">D50*(1+$B$2)</f>
        <v>0</v>
      </c>
      <c r="F50" s="27">
        <f t="shared" si="43"/>
        <v>0</v>
      </c>
      <c r="G50" s="27">
        <f t="shared" si="43"/>
        <v>0</v>
      </c>
      <c r="H50" s="27">
        <f t="shared" si="43"/>
        <v>0</v>
      </c>
      <c r="I50" s="26" t="s">
        <v>147</v>
      </c>
    </row>
    <row r="51" spans="1:9" ht="14.25" customHeight="1" x14ac:dyDescent="0.35">
      <c r="A51" s="4" t="s">
        <v>161</v>
      </c>
      <c r="B51" s="2" t="s">
        <v>162</v>
      </c>
      <c r="C51" s="2" t="s">
        <v>65</v>
      </c>
      <c r="D51" s="45">
        <v>0</v>
      </c>
      <c r="E51" s="27">
        <f t="shared" ref="E51:H51" si="44">D51*(1+$B$2)</f>
        <v>0</v>
      </c>
      <c r="F51" s="27">
        <f t="shared" si="44"/>
        <v>0</v>
      </c>
      <c r="G51" s="27">
        <f t="shared" si="44"/>
        <v>0</v>
      </c>
      <c r="H51" s="27">
        <f t="shared" si="44"/>
        <v>0</v>
      </c>
      <c r="I51" s="26" t="s">
        <v>151</v>
      </c>
    </row>
    <row r="52" spans="1:9" ht="14.25" customHeight="1" x14ac:dyDescent="0.35">
      <c r="A52" s="4" t="s">
        <v>164</v>
      </c>
      <c r="B52" s="2" t="s">
        <v>165</v>
      </c>
      <c r="C52" s="2" t="s">
        <v>65</v>
      </c>
      <c r="D52" s="45">
        <v>0</v>
      </c>
      <c r="E52" s="27">
        <f t="shared" ref="E52:H52" si="45">D52*(1+$B$2)</f>
        <v>0</v>
      </c>
      <c r="F52" s="27">
        <f t="shared" si="45"/>
        <v>0</v>
      </c>
      <c r="G52" s="27">
        <f t="shared" si="45"/>
        <v>0</v>
      </c>
      <c r="H52" s="27">
        <f t="shared" si="45"/>
        <v>0</v>
      </c>
      <c r="I52" s="26" t="s">
        <v>154</v>
      </c>
    </row>
    <row r="53" spans="1:9" ht="14.25" customHeight="1" x14ac:dyDescent="0.35">
      <c r="A53" s="4" t="s">
        <v>167</v>
      </c>
      <c r="B53" s="2" t="s">
        <v>168</v>
      </c>
      <c r="C53" s="2" t="s">
        <v>65</v>
      </c>
      <c r="D53" s="45">
        <v>0</v>
      </c>
      <c r="E53" s="27">
        <f t="shared" ref="E53:H53" si="46">D53*(1+$B$2)</f>
        <v>0</v>
      </c>
      <c r="F53" s="27">
        <f t="shared" si="46"/>
        <v>0</v>
      </c>
      <c r="G53" s="27">
        <f t="shared" si="46"/>
        <v>0</v>
      </c>
      <c r="H53" s="27">
        <f t="shared" si="46"/>
        <v>0</v>
      </c>
      <c r="I53" s="26" t="s">
        <v>157</v>
      </c>
    </row>
    <row r="54" spans="1:9" ht="14.25" customHeight="1" x14ac:dyDescent="0.35">
      <c r="A54" s="4" t="s">
        <v>170</v>
      </c>
      <c r="B54" s="2" t="s">
        <v>171</v>
      </c>
      <c r="C54" s="2" t="s">
        <v>65</v>
      </c>
      <c r="D54" s="45">
        <v>0</v>
      </c>
      <c r="E54" s="27">
        <f t="shared" ref="E54:H54" si="47">D54*(1+$B$2)</f>
        <v>0</v>
      </c>
      <c r="F54" s="27">
        <f t="shared" si="47"/>
        <v>0</v>
      </c>
      <c r="G54" s="27">
        <f t="shared" si="47"/>
        <v>0</v>
      </c>
      <c r="H54" s="27">
        <f t="shared" si="47"/>
        <v>0</v>
      </c>
      <c r="I54" s="26" t="s">
        <v>160</v>
      </c>
    </row>
    <row r="55" spans="1:9" ht="14.25" customHeight="1" x14ac:dyDescent="0.35">
      <c r="A55" s="4" t="s">
        <v>173</v>
      </c>
      <c r="B55" s="2" t="s">
        <v>174</v>
      </c>
      <c r="C55" s="2" t="s">
        <v>65</v>
      </c>
      <c r="D55" s="45">
        <v>0</v>
      </c>
      <c r="E55" s="27">
        <f t="shared" ref="E55:H55" si="48">D55*(1+$B$2)</f>
        <v>0</v>
      </c>
      <c r="F55" s="27">
        <f t="shared" si="48"/>
        <v>0</v>
      </c>
      <c r="G55" s="27">
        <f t="shared" si="48"/>
        <v>0</v>
      </c>
      <c r="H55" s="27">
        <f t="shared" si="48"/>
        <v>0</v>
      </c>
      <c r="I55" s="26" t="s">
        <v>163</v>
      </c>
    </row>
    <row r="56" spans="1:9" ht="14.25" customHeight="1" x14ac:dyDescent="0.35">
      <c r="A56" s="4" t="s">
        <v>176</v>
      </c>
      <c r="B56" s="2" t="s">
        <v>177</v>
      </c>
      <c r="C56" s="2" t="s">
        <v>65</v>
      </c>
      <c r="D56" s="45">
        <v>0</v>
      </c>
      <c r="E56" s="27">
        <f t="shared" ref="E56:H56" si="49">D56*(1+$B$2)</f>
        <v>0</v>
      </c>
      <c r="F56" s="27">
        <f t="shared" si="49"/>
        <v>0</v>
      </c>
      <c r="G56" s="27">
        <f t="shared" si="49"/>
        <v>0</v>
      </c>
      <c r="H56" s="27">
        <f t="shared" si="49"/>
        <v>0</v>
      </c>
      <c r="I56" s="26" t="s">
        <v>166</v>
      </c>
    </row>
    <row r="57" spans="1:9" ht="14.25" customHeight="1" x14ac:dyDescent="0.35">
      <c r="A57" s="4" t="s">
        <v>179</v>
      </c>
      <c r="B57" s="2" t="s">
        <v>180</v>
      </c>
      <c r="C57" s="2" t="s">
        <v>69</v>
      </c>
      <c r="D57" s="45">
        <v>0</v>
      </c>
      <c r="E57" s="27">
        <f t="shared" ref="E57:H57" si="50">D57*(1+$B$2)</f>
        <v>0</v>
      </c>
      <c r="F57" s="27">
        <f t="shared" si="50"/>
        <v>0</v>
      </c>
      <c r="G57" s="27">
        <f t="shared" si="50"/>
        <v>0</v>
      </c>
      <c r="H57" s="27">
        <f t="shared" si="50"/>
        <v>0</v>
      </c>
      <c r="I57" s="26" t="s">
        <v>169</v>
      </c>
    </row>
    <row r="58" spans="1:9" ht="14.25" customHeight="1" x14ac:dyDescent="0.35">
      <c r="A58" s="4" t="s">
        <v>182</v>
      </c>
      <c r="B58" s="2" t="s">
        <v>183</v>
      </c>
      <c r="C58" s="2" t="s">
        <v>65</v>
      </c>
      <c r="D58" s="45">
        <v>0</v>
      </c>
      <c r="E58" s="27">
        <f t="shared" ref="E58:H58" si="51">D58*(1+$B$2)</f>
        <v>0</v>
      </c>
      <c r="F58" s="27">
        <f t="shared" si="51"/>
        <v>0</v>
      </c>
      <c r="G58" s="27">
        <f t="shared" si="51"/>
        <v>0</v>
      </c>
      <c r="H58" s="27">
        <f t="shared" si="51"/>
        <v>0</v>
      </c>
      <c r="I58" s="26" t="s">
        <v>172</v>
      </c>
    </row>
    <row r="59" spans="1:9" ht="14.25" customHeight="1" x14ac:dyDescent="0.35">
      <c r="A59" s="4" t="s">
        <v>185</v>
      </c>
      <c r="B59" s="2" t="s">
        <v>186</v>
      </c>
      <c r="C59" s="2" t="s">
        <v>65</v>
      </c>
      <c r="D59" s="45">
        <v>0</v>
      </c>
      <c r="E59" s="27">
        <f t="shared" ref="E59:H59" si="52">D59*(1+$B$2)</f>
        <v>0</v>
      </c>
      <c r="F59" s="27">
        <f t="shared" si="52"/>
        <v>0</v>
      </c>
      <c r="G59" s="27">
        <f t="shared" si="52"/>
        <v>0</v>
      </c>
      <c r="H59" s="27">
        <f t="shared" si="52"/>
        <v>0</v>
      </c>
      <c r="I59" s="26" t="s">
        <v>175</v>
      </c>
    </row>
    <row r="60" spans="1:9" ht="14.25" customHeight="1" x14ac:dyDescent="0.35">
      <c r="A60" s="4" t="s">
        <v>188</v>
      </c>
      <c r="B60" s="2" t="s">
        <v>189</v>
      </c>
      <c r="C60" s="2" t="s">
        <v>65</v>
      </c>
      <c r="D60" s="45">
        <v>0</v>
      </c>
      <c r="E60" s="27">
        <f t="shared" ref="E60:H60" si="53">D60*(1+$B$2)</f>
        <v>0</v>
      </c>
      <c r="F60" s="27">
        <f t="shared" si="53"/>
        <v>0</v>
      </c>
      <c r="G60" s="27">
        <f t="shared" si="53"/>
        <v>0</v>
      </c>
      <c r="H60" s="27">
        <f t="shared" si="53"/>
        <v>0</v>
      </c>
      <c r="I60" s="26" t="s">
        <v>178</v>
      </c>
    </row>
    <row r="61" spans="1:9" ht="14.25" customHeight="1" x14ac:dyDescent="0.35">
      <c r="A61" s="4" t="s">
        <v>191</v>
      </c>
      <c r="B61" s="2" t="s">
        <v>192</v>
      </c>
      <c r="C61" s="2" t="s">
        <v>94</v>
      </c>
      <c r="D61" s="45">
        <v>0</v>
      </c>
      <c r="E61" s="27">
        <f t="shared" ref="E61:H61" si="54">D61*(1+$B$2)</f>
        <v>0</v>
      </c>
      <c r="F61" s="27">
        <f t="shared" si="54"/>
        <v>0</v>
      </c>
      <c r="G61" s="27">
        <f t="shared" si="54"/>
        <v>0</v>
      </c>
      <c r="H61" s="27">
        <f t="shared" si="54"/>
        <v>0</v>
      </c>
      <c r="I61" s="26" t="s">
        <v>181</v>
      </c>
    </row>
    <row r="62" spans="1:9" ht="14.25" customHeight="1" x14ac:dyDescent="0.35">
      <c r="A62" s="4" t="s">
        <v>194</v>
      </c>
      <c r="B62" s="2" t="s">
        <v>195</v>
      </c>
      <c r="C62" s="2" t="s">
        <v>94</v>
      </c>
      <c r="D62" s="45">
        <v>0</v>
      </c>
      <c r="E62" s="27">
        <f t="shared" ref="E62:H62" si="55">D62*(1+$B$2)</f>
        <v>0</v>
      </c>
      <c r="F62" s="27">
        <f t="shared" si="55"/>
        <v>0</v>
      </c>
      <c r="G62" s="27">
        <f t="shared" si="55"/>
        <v>0</v>
      </c>
      <c r="H62" s="27">
        <f t="shared" si="55"/>
        <v>0</v>
      </c>
      <c r="I62" s="26" t="s">
        <v>184</v>
      </c>
    </row>
    <row r="63" spans="1:9" ht="14.25" customHeight="1" x14ac:dyDescent="0.35">
      <c r="A63" s="4" t="s">
        <v>197</v>
      </c>
      <c r="B63" s="2" t="s">
        <v>198</v>
      </c>
      <c r="C63" s="2" t="s">
        <v>94</v>
      </c>
      <c r="D63" s="45">
        <v>0</v>
      </c>
      <c r="E63" s="27">
        <f t="shared" ref="E63:H63" si="56">D63*(1+$B$2)</f>
        <v>0</v>
      </c>
      <c r="F63" s="27">
        <f t="shared" si="56"/>
        <v>0</v>
      </c>
      <c r="G63" s="27">
        <f t="shared" si="56"/>
        <v>0</v>
      </c>
      <c r="H63" s="27">
        <f t="shared" si="56"/>
        <v>0</v>
      </c>
      <c r="I63" s="26" t="s">
        <v>187</v>
      </c>
    </row>
    <row r="64" spans="1:9" ht="14.25" customHeight="1" x14ac:dyDescent="0.35">
      <c r="A64" s="4" t="s">
        <v>200</v>
      </c>
      <c r="B64" s="2" t="s">
        <v>201</v>
      </c>
      <c r="C64" s="2" t="s">
        <v>65</v>
      </c>
      <c r="D64" s="45">
        <v>0</v>
      </c>
      <c r="E64" s="27">
        <f t="shared" ref="E64:H64" si="57">D64*(1+$B$2)</f>
        <v>0</v>
      </c>
      <c r="F64" s="27">
        <f t="shared" si="57"/>
        <v>0</v>
      </c>
      <c r="G64" s="27">
        <f t="shared" si="57"/>
        <v>0</v>
      </c>
      <c r="H64" s="27">
        <f t="shared" si="57"/>
        <v>0</v>
      </c>
      <c r="I64" s="26" t="s">
        <v>190</v>
      </c>
    </row>
    <row r="65" spans="1:9" ht="14.25" customHeight="1" x14ac:dyDescent="0.35">
      <c r="A65" s="4" t="s">
        <v>203</v>
      </c>
      <c r="B65" s="2" t="s">
        <v>204</v>
      </c>
      <c r="C65" s="2" t="s">
        <v>37</v>
      </c>
      <c r="D65" s="45">
        <v>0</v>
      </c>
      <c r="E65" s="27">
        <f t="shared" ref="E65:H65" si="58">D65*(1+$B$2)</f>
        <v>0</v>
      </c>
      <c r="F65" s="27">
        <f t="shared" si="58"/>
        <v>0</v>
      </c>
      <c r="G65" s="27">
        <f t="shared" si="58"/>
        <v>0</v>
      </c>
      <c r="H65" s="27">
        <f t="shared" si="58"/>
        <v>0</v>
      </c>
      <c r="I65" s="26" t="s">
        <v>193</v>
      </c>
    </row>
    <row r="66" spans="1:9" ht="14.25" customHeight="1" x14ac:dyDescent="0.35">
      <c r="A66" s="4" t="s">
        <v>206</v>
      </c>
      <c r="B66" s="2" t="s">
        <v>207</v>
      </c>
      <c r="C66" s="2" t="s">
        <v>150</v>
      </c>
      <c r="D66" s="45">
        <v>0</v>
      </c>
      <c r="E66" s="27">
        <f t="shared" ref="E66:H66" si="59">D66*(1+$B$2)</f>
        <v>0</v>
      </c>
      <c r="F66" s="27">
        <f t="shared" si="59"/>
        <v>0</v>
      </c>
      <c r="G66" s="27">
        <f t="shared" si="59"/>
        <v>0</v>
      </c>
      <c r="H66" s="27">
        <f t="shared" si="59"/>
        <v>0</v>
      </c>
      <c r="I66" s="26" t="s">
        <v>196</v>
      </c>
    </row>
    <row r="67" spans="1:9" ht="14.25" customHeight="1" x14ac:dyDescent="0.35">
      <c r="A67" s="4" t="s">
        <v>209</v>
      </c>
      <c r="B67" s="2" t="s">
        <v>210</v>
      </c>
      <c r="C67" s="2" t="s">
        <v>150</v>
      </c>
      <c r="D67" s="45">
        <v>0</v>
      </c>
      <c r="E67" s="27">
        <f t="shared" ref="E67:H67" si="60">D67*(1+$B$2)</f>
        <v>0</v>
      </c>
      <c r="F67" s="27">
        <f t="shared" si="60"/>
        <v>0</v>
      </c>
      <c r="G67" s="27">
        <f t="shared" si="60"/>
        <v>0</v>
      </c>
      <c r="H67" s="27">
        <f t="shared" si="60"/>
        <v>0</v>
      </c>
      <c r="I67" s="26" t="s">
        <v>199</v>
      </c>
    </row>
    <row r="68" spans="1:9" ht="14.25" customHeight="1" x14ac:dyDescent="0.35">
      <c r="A68" s="4" t="s">
        <v>212</v>
      </c>
      <c r="B68" s="2" t="s">
        <v>213</v>
      </c>
      <c r="C68" s="2" t="s">
        <v>150</v>
      </c>
      <c r="D68" s="45">
        <v>0</v>
      </c>
      <c r="E68" s="27">
        <f t="shared" ref="E68:H68" si="61">D68*(1+$B$2)</f>
        <v>0</v>
      </c>
      <c r="F68" s="27">
        <f t="shared" si="61"/>
        <v>0</v>
      </c>
      <c r="G68" s="27">
        <f t="shared" si="61"/>
        <v>0</v>
      </c>
      <c r="H68" s="27">
        <f t="shared" si="61"/>
        <v>0</v>
      </c>
      <c r="I68" s="26" t="s">
        <v>202</v>
      </c>
    </row>
    <row r="69" spans="1:9" ht="14.25" customHeight="1" x14ac:dyDescent="0.35">
      <c r="A69" s="4" t="s">
        <v>215</v>
      </c>
      <c r="B69" s="2" t="s">
        <v>216</v>
      </c>
      <c r="C69" s="2" t="s">
        <v>150</v>
      </c>
      <c r="D69" s="45">
        <v>0</v>
      </c>
      <c r="E69" s="27">
        <f t="shared" ref="E69:H69" si="62">D69*(1+$B$2)</f>
        <v>0</v>
      </c>
      <c r="F69" s="27">
        <f t="shared" si="62"/>
        <v>0</v>
      </c>
      <c r="G69" s="27">
        <f t="shared" si="62"/>
        <v>0</v>
      </c>
      <c r="H69" s="27">
        <f t="shared" si="62"/>
        <v>0</v>
      </c>
      <c r="I69" s="26" t="s">
        <v>205</v>
      </c>
    </row>
    <row r="70" spans="1:9" ht="14.25" customHeight="1" x14ac:dyDescent="0.35">
      <c r="A70" s="4" t="s">
        <v>218</v>
      </c>
      <c r="B70" s="2" t="s">
        <v>219</v>
      </c>
      <c r="C70" s="2" t="s">
        <v>150</v>
      </c>
      <c r="D70" s="45">
        <v>0</v>
      </c>
      <c r="E70" s="27">
        <f t="shared" ref="E70:H70" si="63">D70*(1+$B$2)</f>
        <v>0</v>
      </c>
      <c r="F70" s="27">
        <f t="shared" si="63"/>
        <v>0</v>
      </c>
      <c r="G70" s="27">
        <f t="shared" si="63"/>
        <v>0</v>
      </c>
      <c r="H70" s="27">
        <f t="shared" si="63"/>
        <v>0</v>
      </c>
      <c r="I70" s="26" t="s">
        <v>208</v>
      </c>
    </row>
    <row r="71" spans="1:9" ht="14.25" customHeight="1" x14ac:dyDescent="0.35">
      <c r="A71" s="4" t="s">
        <v>221</v>
      </c>
      <c r="B71" s="2" t="s">
        <v>222</v>
      </c>
      <c r="C71" s="2" t="s">
        <v>150</v>
      </c>
      <c r="D71" s="45">
        <v>0</v>
      </c>
      <c r="E71" s="27">
        <f t="shared" ref="E71:H71" si="64">D71*(1+$B$2)</f>
        <v>0</v>
      </c>
      <c r="F71" s="27">
        <f t="shared" si="64"/>
        <v>0</v>
      </c>
      <c r="G71" s="27">
        <f t="shared" si="64"/>
        <v>0</v>
      </c>
      <c r="H71" s="27">
        <f t="shared" si="64"/>
        <v>0</v>
      </c>
      <c r="I71" s="26" t="s">
        <v>211</v>
      </c>
    </row>
    <row r="72" spans="1:9" ht="14.25" customHeight="1" x14ac:dyDescent="0.35">
      <c r="A72" s="4" t="s">
        <v>224</v>
      </c>
      <c r="B72" s="2" t="s">
        <v>225</v>
      </c>
      <c r="C72" s="2" t="s">
        <v>150</v>
      </c>
      <c r="D72" s="45">
        <v>0</v>
      </c>
      <c r="E72" s="27">
        <f t="shared" ref="E72:H72" si="65">D72*(1+$B$2)</f>
        <v>0</v>
      </c>
      <c r="F72" s="27">
        <f t="shared" si="65"/>
        <v>0</v>
      </c>
      <c r="G72" s="27">
        <f t="shared" si="65"/>
        <v>0</v>
      </c>
      <c r="H72" s="27">
        <f t="shared" si="65"/>
        <v>0</v>
      </c>
      <c r="I72" s="26" t="s">
        <v>214</v>
      </c>
    </row>
    <row r="73" spans="1:9" ht="14.25" customHeight="1" x14ac:dyDescent="0.35">
      <c r="A73" s="4" t="s">
        <v>227</v>
      </c>
      <c r="B73" s="2" t="s">
        <v>228</v>
      </c>
      <c r="C73" s="2" t="s">
        <v>150</v>
      </c>
      <c r="D73" s="45">
        <v>0</v>
      </c>
      <c r="E73" s="27">
        <f t="shared" ref="E73:H73" si="66">D73*(1+$B$2)</f>
        <v>0</v>
      </c>
      <c r="F73" s="27">
        <f t="shared" si="66"/>
        <v>0</v>
      </c>
      <c r="G73" s="27">
        <f t="shared" si="66"/>
        <v>0</v>
      </c>
      <c r="H73" s="27">
        <f t="shared" si="66"/>
        <v>0</v>
      </c>
      <c r="I73" s="26" t="s">
        <v>217</v>
      </c>
    </row>
    <row r="74" spans="1:9" ht="14.25" customHeight="1" x14ac:dyDescent="0.35">
      <c r="A74" s="4" t="s">
        <v>230</v>
      </c>
      <c r="B74" s="2" t="s">
        <v>231</v>
      </c>
      <c r="C74" s="2" t="s">
        <v>150</v>
      </c>
      <c r="D74" s="45">
        <v>0</v>
      </c>
      <c r="E74" s="27">
        <f t="shared" ref="E74:H74" si="67">D74*(1+$B$2)</f>
        <v>0</v>
      </c>
      <c r="F74" s="27">
        <f t="shared" si="67"/>
        <v>0</v>
      </c>
      <c r="G74" s="27">
        <f t="shared" si="67"/>
        <v>0</v>
      </c>
      <c r="H74" s="27">
        <f t="shared" si="67"/>
        <v>0</v>
      </c>
      <c r="I74" s="26" t="s">
        <v>220</v>
      </c>
    </row>
    <row r="75" spans="1:9" ht="14.25" customHeight="1" x14ac:dyDescent="0.35">
      <c r="A75" s="4" t="s">
        <v>233</v>
      </c>
      <c r="B75" s="2" t="s">
        <v>234</v>
      </c>
      <c r="C75" s="2" t="s">
        <v>150</v>
      </c>
      <c r="D75" s="45">
        <v>0</v>
      </c>
      <c r="E75" s="27">
        <f t="shared" ref="E75:H75" si="68">D75*(1+$B$2)</f>
        <v>0</v>
      </c>
      <c r="F75" s="27">
        <f t="shared" si="68"/>
        <v>0</v>
      </c>
      <c r="G75" s="27">
        <f t="shared" si="68"/>
        <v>0</v>
      </c>
      <c r="H75" s="27">
        <f t="shared" si="68"/>
        <v>0</v>
      </c>
      <c r="I75" s="26" t="s">
        <v>223</v>
      </c>
    </row>
    <row r="76" spans="1:9" ht="14.25" customHeight="1" x14ac:dyDescent="0.35">
      <c r="A76" s="4" t="s">
        <v>236</v>
      </c>
      <c r="B76" s="2" t="s">
        <v>237</v>
      </c>
      <c r="C76" s="2" t="s">
        <v>150</v>
      </c>
      <c r="D76" s="45">
        <v>0</v>
      </c>
      <c r="E76" s="27">
        <f t="shared" ref="E76:H76" si="69">D76*(1+$B$2)</f>
        <v>0</v>
      </c>
      <c r="F76" s="27">
        <f t="shared" si="69"/>
        <v>0</v>
      </c>
      <c r="G76" s="27">
        <f t="shared" si="69"/>
        <v>0</v>
      </c>
      <c r="H76" s="27">
        <f t="shared" si="69"/>
        <v>0</v>
      </c>
      <c r="I76" s="26" t="s">
        <v>226</v>
      </c>
    </row>
    <row r="77" spans="1:9" ht="14.25" customHeight="1" x14ac:dyDescent="0.35">
      <c r="A77" s="4" t="s">
        <v>239</v>
      </c>
      <c r="B77" s="2" t="s">
        <v>240</v>
      </c>
      <c r="C77" s="2" t="s">
        <v>94</v>
      </c>
      <c r="D77" s="45">
        <v>0</v>
      </c>
      <c r="E77" s="27">
        <f t="shared" ref="E77:H77" si="70">D77*(1+$B$2)</f>
        <v>0</v>
      </c>
      <c r="F77" s="27">
        <f t="shared" si="70"/>
        <v>0</v>
      </c>
      <c r="G77" s="27">
        <f t="shared" si="70"/>
        <v>0</v>
      </c>
      <c r="H77" s="27">
        <f t="shared" si="70"/>
        <v>0</v>
      </c>
      <c r="I77" s="26" t="s">
        <v>229</v>
      </c>
    </row>
    <row r="78" spans="1:9" ht="14.25" customHeight="1" x14ac:dyDescent="0.35">
      <c r="A78" s="4" t="s">
        <v>242</v>
      </c>
      <c r="B78" s="2" t="s">
        <v>243</v>
      </c>
      <c r="C78" s="2" t="s">
        <v>69</v>
      </c>
      <c r="D78" s="45">
        <v>0</v>
      </c>
      <c r="E78" s="27">
        <f t="shared" ref="E78:H78" si="71">D78*(1+$B$2)</f>
        <v>0</v>
      </c>
      <c r="F78" s="27">
        <f t="shared" si="71"/>
        <v>0</v>
      </c>
      <c r="G78" s="27">
        <f t="shared" si="71"/>
        <v>0</v>
      </c>
      <c r="H78" s="27">
        <f t="shared" si="71"/>
        <v>0</v>
      </c>
      <c r="I78" s="26" t="s">
        <v>232</v>
      </c>
    </row>
    <row r="79" spans="1:9" ht="14.25" customHeight="1" x14ac:dyDescent="0.35">
      <c r="A79" s="4" t="s">
        <v>245</v>
      </c>
      <c r="B79" s="2" t="s">
        <v>246</v>
      </c>
      <c r="C79" s="2" t="s">
        <v>65</v>
      </c>
      <c r="D79" s="45">
        <v>0</v>
      </c>
      <c r="E79" s="27">
        <f t="shared" ref="E79:H79" si="72">D79*(1+$B$2)</f>
        <v>0</v>
      </c>
      <c r="F79" s="27">
        <f t="shared" si="72"/>
        <v>0</v>
      </c>
      <c r="G79" s="27">
        <f t="shared" si="72"/>
        <v>0</v>
      </c>
      <c r="H79" s="27">
        <f t="shared" si="72"/>
        <v>0</v>
      </c>
      <c r="I79" s="26" t="s">
        <v>235</v>
      </c>
    </row>
    <row r="80" spans="1:9" ht="14.25" customHeight="1" x14ac:dyDescent="0.35">
      <c r="A80" s="4" t="s">
        <v>248</v>
      </c>
      <c r="B80" s="2" t="s">
        <v>249</v>
      </c>
      <c r="C80" s="2" t="s">
        <v>65</v>
      </c>
      <c r="D80" s="45">
        <v>0</v>
      </c>
      <c r="E80" s="27">
        <f t="shared" ref="E80:H80" si="73">D80*(1+$B$2)</f>
        <v>0</v>
      </c>
      <c r="F80" s="27">
        <f t="shared" si="73"/>
        <v>0</v>
      </c>
      <c r="G80" s="27">
        <f t="shared" si="73"/>
        <v>0</v>
      </c>
      <c r="H80" s="27">
        <f t="shared" si="73"/>
        <v>0</v>
      </c>
      <c r="I80" s="26" t="s">
        <v>238</v>
      </c>
    </row>
    <row r="81" spans="1:9" ht="14.25" customHeight="1" x14ac:dyDescent="0.35">
      <c r="A81" s="4" t="s">
        <v>251</v>
      </c>
      <c r="B81" s="2" t="s">
        <v>252</v>
      </c>
      <c r="C81" s="2" t="s">
        <v>65</v>
      </c>
      <c r="D81" s="45">
        <v>0</v>
      </c>
      <c r="E81" s="27">
        <f t="shared" ref="E81:H81" si="74">D81*(1+$B$2)</f>
        <v>0</v>
      </c>
      <c r="F81" s="27">
        <f t="shared" si="74"/>
        <v>0</v>
      </c>
      <c r="G81" s="27">
        <f t="shared" si="74"/>
        <v>0</v>
      </c>
      <c r="H81" s="27">
        <f t="shared" si="74"/>
        <v>0</v>
      </c>
      <c r="I81" s="26" t="s">
        <v>241</v>
      </c>
    </row>
    <row r="82" spans="1:9" ht="14.25" customHeight="1" x14ac:dyDescent="0.35">
      <c r="A82" s="4" t="s">
        <v>254</v>
      </c>
      <c r="B82" s="2" t="s">
        <v>255</v>
      </c>
      <c r="C82" s="2" t="s">
        <v>65</v>
      </c>
      <c r="D82" s="45">
        <v>0</v>
      </c>
      <c r="E82" s="27">
        <f t="shared" ref="E82:H82" si="75">D82*(1+$B$2)</f>
        <v>0</v>
      </c>
      <c r="F82" s="27">
        <f t="shared" si="75"/>
        <v>0</v>
      </c>
      <c r="G82" s="27">
        <f t="shared" si="75"/>
        <v>0</v>
      </c>
      <c r="H82" s="27">
        <f t="shared" si="75"/>
        <v>0</v>
      </c>
      <c r="I82" s="26" t="s">
        <v>244</v>
      </c>
    </row>
    <row r="83" spans="1:9" ht="14.25" customHeight="1" x14ac:dyDescent="0.35">
      <c r="A83" s="4" t="s">
        <v>257</v>
      </c>
      <c r="B83" s="2" t="s">
        <v>258</v>
      </c>
      <c r="C83" s="2" t="s">
        <v>65</v>
      </c>
      <c r="D83" s="45">
        <v>0</v>
      </c>
      <c r="E83" s="27">
        <f t="shared" ref="E83:H83" si="76">D83*(1+$B$2)</f>
        <v>0</v>
      </c>
      <c r="F83" s="27">
        <f t="shared" si="76"/>
        <v>0</v>
      </c>
      <c r="G83" s="27">
        <f t="shared" si="76"/>
        <v>0</v>
      </c>
      <c r="H83" s="27">
        <f t="shared" si="76"/>
        <v>0</v>
      </c>
      <c r="I83" s="26" t="s">
        <v>247</v>
      </c>
    </row>
    <row r="84" spans="1:9" ht="14.25" customHeight="1" x14ac:dyDescent="0.35">
      <c r="A84" s="4" t="s">
        <v>260</v>
      </c>
      <c r="B84" s="2" t="s">
        <v>261</v>
      </c>
      <c r="C84" s="2" t="s">
        <v>94</v>
      </c>
      <c r="D84" s="45">
        <v>0</v>
      </c>
      <c r="E84" s="27">
        <f t="shared" ref="E84:H84" si="77">D84*(1+$B$2)</f>
        <v>0</v>
      </c>
      <c r="F84" s="27">
        <f t="shared" si="77"/>
        <v>0</v>
      </c>
      <c r="G84" s="27">
        <f t="shared" si="77"/>
        <v>0</v>
      </c>
      <c r="H84" s="27">
        <f t="shared" si="77"/>
        <v>0</v>
      </c>
      <c r="I84" s="26" t="s">
        <v>250</v>
      </c>
    </row>
    <row r="85" spans="1:9" ht="14.25" customHeight="1" x14ac:dyDescent="0.35">
      <c r="A85" s="4" t="s">
        <v>263</v>
      </c>
      <c r="B85" s="2" t="s">
        <v>264</v>
      </c>
      <c r="C85" s="2" t="s">
        <v>37</v>
      </c>
      <c r="D85" s="45">
        <v>0</v>
      </c>
      <c r="E85" s="27">
        <f t="shared" ref="E85:H85" si="78">D85*(1+$B$2)</f>
        <v>0</v>
      </c>
      <c r="F85" s="27">
        <f t="shared" si="78"/>
        <v>0</v>
      </c>
      <c r="G85" s="27">
        <f t="shared" si="78"/>
        <v>0</v>
      </c>
      <c r="H85" s="27">
        <f t="shared" si="78"/>
        <v>0</v>
      </c>
      <c r="I85" s="26" t="s">
        <v>253</v>
      </c>
    </row>
    <row r="86" spans="1:9" ht="14.25" customHeight="1" x14ac:dyDescent="0.35">
      <c r="A86" s="4" t="s">
        <v>266</v>
      </c>
      <c r="B86" s="2" t="s">
        <v>267</v>
      </c>
      <c r="C86" s="2" t="s">
        <v>37</v>
      </c>
      <c r="D86" s="45">
        <v>0</v>
      </c>
      <c r="E86" s="27">
        <f t="shared" ref="E86:H86" si="79">D86*(1+$B$2)</f>
        <v>0</v>
      </c>
      <c r="F86" s="27">
        <f t="shared" si="79"/>
        <v>0</v>
      </c>
      <c r="G86" s="27">
        <f t="shared" si="79"/>
        <v>0</v>
      </c>
      <c r="H86" s="27">
        <f t="shared" si="79"/>
        <v>0</v>
      </c>
      <c r="I86" s="26" t="s">
        <v>256</v>
      </c>
    </row>
    <row r="87" spans="1:9" ht="14.25" customHeight="1" x14ac:dyDescent="0.35">
      <c r="A87" s="4" t="s">
        <v>269</v>
      </c>
      <c r="B87" s="2" t="s">
        <v>270</v>
      </c>
      <c r="C87" s="2" t="s">
        <v>37</v>
      </c>
      <c r="D87" s="45">
        <v>0</v>
      </c>
      <c r="E87" s="27">
        <f t="shared" ref="E87:H87" si="80">D87*(1+$B$2)</f>
        <v>0</v>
      </c>
      <c r="F87" s="27">
        <f t="shared" si="80"/>
        <v>0</v>
      </c>
      <c r="G87" s="27">
        <f t="shared" si="80"/>
        <v>0</v>
      </c>
      <c r="H87" s="27">
        <f t="shared" si="80"/>
        <v>0</v>
      </c>
      <c r="I87" s="26" t="s">
        <v>259</v>
      </c>
    </row>
    <row r="88" spans="1:9" ht="14.25" customHeight="1" x14ac:dyDescent="0.35">
      <c r="A88" s="4" t="s">
        <v>272</v>
      </c>
      <c r="B88" s="2" t="s">
        <v>273</v>
      </c>
      <c r="C88" s="2" t="s">
        <v>37</v>
      </c>
      <c r="D88" s="45">
        <v>0</v>
      </c>
      <c r="E88" s="27">
        <f t="shared" ref="E88:H88" si="81">D88*(1+$B$2)</f>
        <v>0</v>
      </c>
      <c r="F88" s="27">
        <f t="shared" si="81"/>
        <v>0</v>
      </c>
      <c r="G88" s="27">
        <f t="shared" si="81"/>
        <v>0</v>
      </c>
      <c r="H88" s="27">
        <f t="shared" si="81"/>
        <v>0</v>
      </c>
      <c r="I88" s="26" t="s">
        <v>262</v>
      </c>
    </row>
    <row r="89" spans="1:9" ht="14.25" customHeight="1" x14ac:dyDescent="0.35">
      <c r="A89" s="4" t="s">
        <v>275</v>
      </c>
      <c r="B89" s="2" t="s">
        <v>276</v>
      </c>
      <c r="C89" s="2" t="s">
        <v>37</v>
      </c>
      <c r="D89" s="45">
        <v>0</v>
      </c>
      <c r="E89" s="27">
        <f t="shared" ref="E89:H89" si="82">D89*(1+$B$2)</f>
        <v>0</v>
      </c>
      <c r="F89" s="27">
        <f t="shared" si="82"/>
        <v>0</v>
      </c>
      <c r="G89" s="27">
        <f t="shared" si="82"/>
        <v>0</v>
      </c>
      <c r="H89" s="27">
        <f t="shared" si="82"/>
        <v>0</v>
      </c>
      <c r="I89" s="26" t="s">
        <v>265</v>
      </c>
    </row>
    <row r="90" spans="1:9" ht="14.25" customHeight="1" x14ac:dyDescent="0.35">
      <c r="A90" s="4" t="s">
        <v>278</v>
      </c>
      <c r="B90" s="2" t="s">
        <v>279</v>
      </c>
      <c r="C90" s="2" t="s">
        <v>37</v>
      </c>
      <c r="D90" s="45">
        <v>0</v>
      </c>
      <c r="E90" s="27">
        <f t="shared" ref="E90:H90" si="83">D90*(1+$B$2)</f>
        <v>0</v>
      </c>
      <c r="F90" s="27">
        <f t="shared" si="83"/>
        <v>0</v>
      </c>
      <c r="G90" s="27">
        <f t="shared" si="83"/>
        <v>0</v>
      </c>
      <c r="H90" s="27">
        <f t="shared" si="83"/>
        <v>0</v>
      </c>
      <c r="I90" s="26" t="s">
        <v>268</v>
      </c>
    </row>
    <row r="91" spans="1:9" ht="14.25" customHeight="1" x14ac:dyDescent="0.35">
      <c r="A91" s="4" t="s">
        <v>281</v>
      </c>
      <c r="B91" s="2" t="s">
        <v>282</v>
      </c>
      <c r="C91" s="2" t="s">
        <v>37</v>
      </c>
      <c r="D91" s="45">
        <v>0</v>
      </c>
      <c r="E91" s="27">
        <f t="shared" ref="E91:H91" si="84">D91*(1+$B$2)</f>
        <v>0</v>
      </c>
      <c r="F91" s="27">
        <f t="shared" si="84"/>
        <v>0</v>
      </c>
      <c r="G91" s="27">
        <f t="shared" si="84"/>
        <v>0</v>
      </c>
      <c r="H91" s="27">
        <f t="shared" si="84"/>
        <v>0</v>
      </c>
      <c r="I91" s="26" t="s">
        <v>271</v>
      </c>
    </row>
    <row r="92" spans="1:9" ht="14.25" customHeight="1" x14ac:dyDescent="0.35">
      <c r="A92" s="4" t="s">
        <v>284</v>
      </c>
      <c r="B92" s="2" t="s">
        <v>285</v>
      </c>
      <c r="C92" s="2" t="s">
        <v>65</v>
      </c>
      <c r="D92" s="45">
        <v>0</v>
      </c>
      <c r="E92" s="27">
        <f t="shared" ref="E92:H92" si="85">D92*(1+$B$2)</f>
        <v>0</v>
      </c>
      <c r="F92" s="27">
        <f t="shared" si="85"/>
        <v>0</v>
      </c>
      <c r="G92" s="27">
        <f t="shared" si="85"/>
        <v>0</v>
      </c>
      <c r="H92" s="27">
        <f t="shared" si="85"/>
        <v>0</v>
      </c>
      <c r="I92" s="26" t="s">
        <v>274</v>
      </c>
    </row>
    <row r="93" spans="1:9" ht="14.25" customHeight="1" x14ac:dyDescent="0.35">
      <c r="A93" s="4" t="s">
        <v>287</v>
      </c>
      <c r="B93" s="2" t="s">
        <v>288</v>
      </c>
      <c r="C93" s="2" t="s">
        <v>94</v>
      </c>
      <c r="D93" s="45">
        <v>0</v>
      </c>
      <c r="E93" s="27">
        <f t="shared" ref="E93:H93" si="86">D93*(1+$B$2)</f>
        <v>0</v>
      </c>
      <c r="F93" s="27">
        <f t="shared" si="86"/>
        <v>0</v>
      </c>
      <c r="G93" s="27">
        <f t="shared" si="86"/>
        <v>0</v>
      </c>
      <c r="H93" s="27">
        <f t="shared" si="86"/>
        <v>0</v>
      </c>
      <c r="I93" s="26" t="s">
        <v>277</v>
      </c>
    </row>
    <row r="94" spans="1:9" ht="14.25" customHeight="1" x14ac:dyDescent="0.35">
      <c r="A94" s="4" t="s">
        <v>290</v>
      </c>
      <c r="B94" s="2" t="s">
        <v>291</v>
      </c>
      <c r="C94" s="2" t="s">
        <v>65</v>
      </c>
      <c r="D94" s="45">
        <v>0</v>
      </c>
      <c r="E94" s="27">
        <f t="shared" ref="E94:H94" si="87">D94*(1+$B$2)</f>
        <v>0</v>
      </c>
      <c r="F94" s="27">
        <f t="shared" si="87"/>
        <v>0</v>
      </c>
      <c r="G94" s="27">
        <f t="shared" si="87"/>
        <v>0</v>
      </c>
      <c r="H94" s="27">
        <f t="shared" si="87"/>
        <v>0</v>
      </c>
      <c r="I94" s="26" t="s">
        <v>280</v>
      </c>
    </row>
    <row r="95" spans="1:9" ht="14.25" customHeight="1" x14ac:dyDescent="0.35">
      <c r="A95" s="4" t="s">
        <v>293</v>
      </c>
      <c r="B95" s="2" t="s">
        <v>294</v>
      </c>
      <c r="C95" s="2" t="s">
        <v>65</v>
      </c>
      <c r="D95" s="45">
        <v>0</v>
      </c>
      <c r="E95" s="27">
        <f t="shared" ref="E95:H95" si="88">D95*(1+$B$2)</f>
        <v>0</v>
      </c>
      <c r="F95" s="27">
        <f t="shared" si="88"/>
        <v>0</v>
      </c>
      <c r="G95" s="27">
        <f t="shared" si="88"/>
        <v>0</v>
      </c>
      <c r="H95" s="27">
        <f t="shared" si="88"/>
        <v>0</v>
      </c>
      <c r="I95" s="26" t="s">
        <v>283</v>
      </c>
    </row>
    <row r="96" spans="1:9" ht="14.25" customHeight="1" x14ac:dyDescent="0.35">
      <c r="A96" s="4" t="s">
        <v>296</v>
      </c>
      <c r="B96" s="2" t="s">
        <v>297</v>
      </c>
      <c r="C96" s="2" t="s">
        <v>65</v>
      </c>
      <c r="D96" s="45">
        <v>0</v>
      </c>
      <c r="E96" s="27">
        <f t="shared" ref="E96:H96" si="89">D96*(1+$B$2)</f>
        <v>0</v>
      </c>
      <c r="F96" s="27">
        <f t="shared" si="89"/>
        <v>0</v>
      </c>
      <c r="G96" s="27">
        <f t="shared" si="89"/>
        <v>0</v>
      </c>
      <c r="H96" s="27">
        <f t="shared" si="89"/>
        <v>0</v>
      </c>
      <c r="I96" s="26" t="s">
        <v>286</v>
      </c>
    </row>
    <row r="97" spans="1:9" ht="14.25" customHeight="1" x14ac:dyDescent="0.35">
      <c r="A97" s="4" t="s">
        <v>299</v>
      </c>
      <c r="B97" s="2" t="s">
        <v>300</v>
      </c>
      <c r="C97" s="2" t="s">
        <v>65</v>
      </c>
      <c r="D97" s="45">
        <v>0</v>
      </c>
      <c r="E97" s="27">
        <f t="shared" ref="E97:H97" si="90">D97*(1+$B$2)</f>
        <v>0</v>
      </c>
      <c r="F97" s="27">
        <f t="shared" si="90"/>
        <v>0</v>
      </c>
      <c r="G97" s="27">
        <f t="shared" si="90"/>
        <v>0</v>
      </c>
      <c r="H97" s="27">
        <f t="shared" si="90"/>
        <v>0</v>
      </c>
      <c r="I97" s="26" t="s">
        <v>289</v>
      </c>
    </row>
    <row r="98" spans="1:9" ht="14.25" customHeight="1" x14ac:dyDescent="0.35">
      <c r="A98" s="4" t="s">
        <v>302</v>
      </c>
      <c r="B98" s="2" t="s">
        <v>303</v>
      </c>
      <c r="C98" s="2" t="s">
        <v>65</v>
      </c>
      <c r="D98" s="45">
        <v>0</v>
      </c>
      <c r="E98" s="27">
        <f t="shared" ref="E98:H98" si="91">D98*(1+$B$2)</f>
        <v>0</v>
      </c>
      <c r="F98" s="27">
        <f t="shared" si="91"/>
        <v>0</v>
      </c>
      <c r="G98" s="27">
        <f t="shared" si="91"/>
        <v>0</v>
      </c>
      <c r="H98" s="27">
        <f t="shared" si="91"/>
        <v>0</v>
      </c>
      <c r="I98" s="26" t="s">
        <v>292</v>
      </c>
    </row>
    <row r="99" spans="1:9" ht="14.25" customHeight="1" x14ac:dyDescent="0.35">
      <c r="A99" s="4" t="s">
        <v>305</v>
      </c>
      <c r="B99" s="2" t="s">
        <v>306</v>
      </c>
      <c r="C99" s="2" t="s">
        <v>69</v>
      </c>
      <c r="D99" s="45">
        <v>0</v>
      </c>
      <c r="E99" s="27">
        <f t="shared" ref="E99:H99" si="92">D99*(1+$B$2)</f>
        <v>0</v>
      </c>
      <c r="F99" s="27">
        <f t="shared" si="92"/>
        <v>0</v>
      </c>
      <c r="G99" s="27">
        <f t="shared" si="92"/>
        <v>0</v>
      </c>
      <c r="H99" s="27">
        <f t="shared" si="92"/>
        <v>0</v>
      </c>
      <c r="I99" s="26" t="s">
        <v>295</v>
      </c>
    </row>
    <row r="100" spans="1:9" ht="14.25" customHeight="1" x14ac:dyDescent="0.35">
      <c r="A100" s="4" t="s">
        <v>308</v>
      </c>
      <c r="B100" s="2" t="s">
        <v>309</v>
      </c>
      <c r="C100" s="2" t="s">
        <v>65</v>
      </c>
      <c r="D100" s="45">
        <v>0</v>
      </c>
      <c r="E100" s="27">
        <f t="shared" ref="E100:H100" si="93">D100*(1+$B$2)</f>
        <v>0</v>
      </c>
      <c r="F100" s="27">
        <f t="shared" si="93"/>
        <v>0</v>
      </c>
      <c r="G100" s="27">
        <f t="shared" si="93"/>
        <v>0</v>
      </c>
      <c r="H100" s="27">
        <f t="shared" si="93"/>
        <v>0</v>
      </c>
      <c r="I100" s="26" t="s">
        <v>298</v>
      </c>
    </row>
    <row r="101" spans="1:9" ht="14.25" customHeight="1" x14ac:dyDescent="0.35">
      <c r="A101" s="4" t="s">
        <v>311</v>
      </c>
      <c r="B101" s="2" t="s">
        <v>312</v>
      </c>
      <c r="C101" s="2" t="s">
        <v>37</v>
      </c>
      <c r="D101" s="45">
        <v>0</v>
      </c>
      <c r="E101" s="27">
        <f t="shared" ref="E101:H101" si="94">D101*(1+$B$2)</f>
        <v>0</v>
      </c>
      <c r="F101" s="27">
        <f t="shared" si="94"/>
        <v>0</v>
      </c>
      <c r="G101" s="27">
        <f t="shared" si="94"/>
        <v>0</v>
      </c>
      <c r="H101" s="27">
        <f t="shared" si="94"/>
        <v>0</v>
      </c>
      <c r="I101" s="26" t="s">
        <v>301</v>
      </c>
    </row>
    <row r="102" spans="1:9" ht="14.25" customHeight="1" x14ac:dyDescent="0.35">
      <c r="A102" s="4" t="s">
        <v>314</v>
      </c>
      <c r="B102" s="2" t="s">
        <v>315</v>
      </c>
      <c r="C102" s="2" t="s">
        <v>37</v>
      </c>
      <c r="D102" s="45">
        <v>0</v>
      </c>
      <c r="E102" s="27">
        <f t="shared" ref="E102:H102" si="95">D102*(1+$B$2)</f>
        <v>0</v>
      </c>
      <c r="F102" s="27">
        <f t="shared" si="95"/>
        <v>0</v>
      </c>
      <c r="G102" s="27">
        <f t="shared" si="95"/>
        <v>0</v>
      </c>
      <c r="H102" s="27">
        <f t="shared" si="95"/>
        <v>0</v>
      </c>
      <c r="I102" s="26" t="s">
        <v>304</v>
      </c>
    </row>
    <row r="103" spans="1:9" ht="14.25" customHeight="1" x14ac:dyDescent="0.35">
      <c r="A103" s="4" t="s">
        <v>317</v>
      </c>
      <c r="B103" s="2" t="s">
        <v>318</v>
      </c>
      <c r="C103" s="2" t="s">
        <v>94</v>
      </c>
      <c r="D103" s="45">
        <v>0</v>
      </c>
      <c r="E103" s="27">
        <f t="shared" ref="E103:H103" si="96">D103*(1+$B$2)</f>
        <v>0</v>
      </c>
      <c r="F103" s="27">
        <f t="shared" si="96"/>
        <v>0</v>
      </c>
      <c r="G103" s="27">
        <f t="shared" si="96"/>
        <v>0</v>
      </c>
      <c r="H103" s="27">
        <f t="shared" si="96"/>
        <v>0</v>
      </c>
      <c r="I103" s="26" t="s">
        <v>307</v>
      </c>
    </row>
    <row r="104" spans="1:9" ht="14.25" customHeight="1" x14ac:dyDescent="0.35">
      <c r="A104" s="4" t="s">
        <v>320</v>
      </c>
      <c r="B104" s="2" t="s">
        <v>321</v>
      </c>
      <c r="C104" s="2" t="s">
        <v>94</v>
      </c>
      <c r="D104" s="45">
        <v>0</v>
      </c>
      <c r="E104" s="27">
        <f t="shared" ref="E104:H104" si="97">D104*(1+$B$2)</f>
        <v>0</v>
      </c>
      <c r="F104" s="27">
        <f t="shared" si="97"/>
        <v>0</v>
      </c>
      <c r="G104" s="27">
        <f t="shared" si="97"/>
        <v>0</v>
      </c>
      <c r="H104" s="27">
        <f t="shared" si="97"/>
        <v>0</v>
      </c>
      <c r="I104" s="26" t="s">
        <v>310</v>
      </c>
    </row>
    <row r="105" spans="1:9" ht="14.25" customHeight="1" x14ac:dyDescent="0.35">
      <c r="A105" s="4" t="s">
        <v>323</v>
      </c>
      <c r="B105" s="2" t="s">
        <v>324</v>
      </c>
      <c r="C105" s="2" t="s">
        <v>94</v>
      </c>
      <c r="D105" s="45">
        <v>0</v>
      </c>
      <c r="E105" s="27">
        <f t="shared" ref="E105:H105" si="98">D105*(1+$B$2)</f>
        <v>0</v>
      </c>
      <c r="F105" s="27">
        <f t="shared" si="98"/>
        <v>0</v>
      </c>
      <c r="G105" s="27">
        <f t="shared" si="98"/>
        <v>0</v>
      </c>
      <c r="H105" s="27">
        <f t="shared" si="98"/>
        <v>0</v>
      </c>
      <c r="I105" s="26" t="s">
        <v>313</v>
      </c>
    </row>
    <row r="106" spans="1:9" ht="14.25" customHeight="1" x14ac:dyDescent="0.35">
      <c r="A106" s="4" t="s">
        <v>326</v>
      </c>
      <c r="B106" s="2" t="s">
        <v>327</v>
      </c>
      <c r="C106" s="2" t="s">
        <v>94</v>
      </c>
      <c r="D106" s="45">
        <v>0</v>
      </c>
      <c r="E106" s="27">
        <f t="shared" ref="E106:H106" si="99">D106*(1+$B$2)</f>
        <v>0</v>
      </c>
      <c r="F106" s="27">
        <f t="shared" si="99"/>
        <v>0</v>
      </c>
      <c r="G106" s="27">
        <f t="shared" si="99"/>
        <v>0</v>
      </c>
      <c r="H106" s="27">
        <f t="shared" si="99"/>
        <v>0</v>
      </c>
      <c r="I106" s="26" t="s">
        <v>316</v>
      </c>
    </row>
    <row r="107" spans="1:9" ht="14.25" customHeight="1" x14ac:dyDescent="0.35">
      <c r="A107" s="4" t="s">
        <v>329</v>
      </c>
      <c r="B107" s="2" t="s">
        <v>330</v>
      </c>
      <c r="C107" s="2" t="s">
        <v>94</v>
      </c>
      <c r="D107" s="45">
        <v>0</v>
      </c>
      <c r="E107" s="27">
        <f t="shared" ref="E107:H107" si="100">D107*(1+$B$2)</f>
        <v>0</v>
      </c>
      <c r="F107" s="27">
        <f t="shared" si="100"/>
        <v>0</v>
      </c>
      <c r="G107" s="27">
        <f t="shared" si="100"/>
        <v>0</v>
      </c>
      <c r="H107" s="27">
        <f t="shared" si="100"/>
        <v>0</v>
      </c>
      <c r="I107" s="26" t="s">
        <v>319</v>
      </c>
    </row>
    <row r="108" spans="1:9" ht="14.25" customHeight="1" x14ac:dyDescent="0.35">
      <c r="A108" s="4" t="s">
        <v>332</v>
      </c>
      <c r="B108" s="2" t="s">
        <v>333</v>
      </c>
      <c r="C108" s="2" t="s">
        <v>94</v>
      </c>
      <c r="D108" s="45">
        <v>0</v>
      </c>
      <c r="E108" s="27">
        <f t="shared" ref="E108:H108" si="101">D108*(1+$B$2)</f>
        <v>0</v>
      </c>
      <c r="F108" s="27">
        <f t="shared" si="101"/>
        <v>0</v>
      </c>
      <c r="G108" s="27">
        <f t="shared" si="101"/>
        <v>0</v>
      </c>
      <c r="H108" s="27">
        <f t="shared" si="101"/>
        <v>0</v>
      </c>
      <c r="I108" s="26" t="s">
        <v>322</v>
      </c>
    </row>
    <row r="109" spans="1:9" ht="14.25" customHeight="1" x14ac:dyDescent="0.35">
      <c r="A109" s="4" t="s">
        <v>335</v>
      </c>
      <c r="B109" s="2" t="s">
        <v>336</v>
      </c>
      <c r="C109" s="2" t="s">
        <v>94</v>
      </c>
      <c r="D109" s="45">
        <v>0</v>
      </c>
      <c r="E109" s="27">
        <f t="shared" ref="E109:H109" si="102">D109*(1+$B$2)</f>
        <v>0</v>
      </c>
      <c r="F109" s="27">
        <f t="shared" si="102"/>
        <v>0</v>
      </c>
      <c r="G109" s="27">
        <f t="shared" si="102"/>
        <v>0</v>
      </c>
      <c r="H109" s="27">
        <f t="shared" si="102"/>
        <v>0</v>
      </c>
      <c r="I109" s="26" t="s">
        <v>325</v>
      </c>
    </row>
    <row r="110" spans="1:9" ht="14.25" customHeight="1" x14ac:dyDescent="0.35">
      <c r="A110" s="4" t="s">
        <v>338</v>
      </c>
      <c r="B110" s="2" t="s">
        <v>339</v>
      </c>
      <c r="C110" s="2" t="s">
        <v>37</v>
      </c>
      <c r="D110" s="45">
        <v>0</v>
      </c>
      <c r="E110" s="27">
        <f t="shared" ref="E110:H110" si="103">D110*(1+$B$2)</f>
        <v>0</v>
      </c>
      <c r="F110" s="27">
        <f t="shared" si="103"/>
        <v>0</v>
      </c>
      <c r="G110" s="27">
        <f t="shared" si="103"/>
        <v>0</v>
      </c>
      <c r="H110" s="27">
        <f t="shared" si="103"/>
        <v>0</v>
      </c>
      <c r="I110" s="26" t="s">
        <v>328</v>
      </c>
    </row>
    <row r="111" spans="1:9" ht="14.25" customHeight="1" x14ac:dyDescent="0.35">
      <c r="A111" s="4" t="s">
        <v>341</v>
      </c>
      <c r="B111" s="2" t="s">
        <v>342</v>
      </c>
      <c r="C111" s="2" t="s">
        <v>37</v>
      </c>
      <c r="D111" s="45">
        <v>0</v>
      </c>
      <c r="E111" s="27">
        <f t="shared" ref="E111:H111" si="104">D111*(1+$B$2)</f>
        <v>0</v>
      </c>
      <c r="F111" s="27">
        <f t="shared" si="104"/>
        <v>0</v>
      </c>
      <c r="G111" s="27">
        <f t="shared" si="104"/>
        <v>0</v>
      </c>
      <c r="H111" s="27">
        <f t="shared" si="104"/>
        <v>0</v>
      </c>
      <c r="I111" s="26" t="s">
        <v>331</v>
      </c>
    </row>
    <row r="112" spans="1:9" ht="14.25" customHeight="1" x14ac:dyDescent="0.35">
      <c r="A112" s="4" t="s">
        <v>344</v>
      </c>
      <c r="B112" s="2" t="s">
        <v>345</v>
      </c>
      <c r="C112" s="2" t="s">
        <v>37</v>
      </c>
      <c r="D112" s="45">
        <v>0</v>
      </c>
      <c r="E112" s="27">
        <f t="shared" ref="E112:H112" si="105">D112*(1+$B$2)</f>
        <v>0</v>
      </c>
      <c r="F112" s="27">
        <f t="shared" si="105"/>
        <v>0</v>
      </c>
      <c r="G112" s="27">
        <f t="shared" si="105"/>
        <v>0</v>
      </c>
      <c r="H112" s="27">
        <f t="shared" si="105"/>
        <v>0</v>
      </c>
      <c r="I112" s="26" t="s">
        <v>334</v>
      </c>
    </row>
    <row r="113" spans="1:9" ht="14.25" customHeight="1" x14ac:dyDescent="0.35">
      <c r="A113" s="4" t="s">
        <v>347</v>
      </c>
      <c r="B113" s="2" t="s">
        <v>348</v>
      </c>
      <c r="C113" s="2" t="s">
        <v>349</v>
      </c>
      <c r="D113" s="45">
        <v>0</v>
      </c>
      <c r="E113" s="27">
        <f t="shared" ref="E113:H113" si="106">D113*(1+$B$2)</f>
        <v>0</v>
      </c>
      <c r="F113" s="27">
        <f t="shared" si="106"/>
        <v>0</v>
      </c>
      <c r="G113" s="27">
        <f t="shared" si="106"/>
        <v>0</v>
      </c>
      <c r="H113" s="27">
        <f t="shared" si="106"/>
        <v>0</v>
      </c>
      <c r="I113" s="26" t="s">
        <v>337</v>
      </c>
    </row>
    <row r="114" spans="1:9" ht="14.25" customHeight="1" x14ac:dyDescent="0.35">
      <c r="A114" s="4" t="s">
        <v>351</v>
      </c>
      <c r="B114" s="2" t="s">
        <v>352</v>
      </c>
      <c r="C114" s="2" t="s">
        <v>37</v>
      </c>
      <c r="D114" s="45">
        <v>0</v>
      </c>
      <c r="E114" s="27">
        <f t="shared" ref="E114:H114" si="107">D114*(1+$B$2)</f>
        <v>0</v>
      </c>
      <c r="F114" s="27">
        <f t="shared" si="107"/>
        <v>0</v>
      </c>
      <c r="G114" s="27">
        <f t="shared" si="107"/>
        <v>0</v>
      </c>
      <c r="H114" s="27">
        <f t="shared" si="107"/>
        <v>0</v>
      </c>
      <c r="I114" s="26" t="s">
        <v>340</v>
      </c>
    </row>
    <row r="115" spans="1:9" ht="14.25" customHeight="1" x14ac:dyDescent="0.35">
      <c r="A115" s="4" t="s">
        <v>354</v>
      </c>
      <c r="B115" s="2" t="s">
        <v>355</v>
      </c>
      <c r="C115" s="2" t="s">
        <v>94</v>
      </c>
      <c r="D115" s="45">
        <v>0</v>
      </c>
      <c r="E115" s="27">
        <f t="shared" ref="E115:H115" si="108">D115*(1+$B$2)</f>
        <v>0</v>
      </c>
      <c r="F115" s="27">
        <f t="shared" si="108"/>
        <v>0</v>
      </c>
      <c r="G115" s="27">
        <f t="shared" si="108"/>
        <v>0</v>
      </c>
      <c r="H115" s="27">
        <f t="shared" si="108"/>
        <v>0</v>
      </c>
      <c r="I115" s="26" t="s">
        <v>343</v>
      </c>
    </row>
    <row r="116" spans="1:9" ht="14.25" customHeight="1" x14ac:dyDescent="0.35">
      <c r="A116" s="4" t="s">
        <v>357</v>
      </c>
      <c r="B116" s="2" t="s">
        <v>358</v>
      </c>
      <c r="C116" s="2" t="s">
        <v>37</v>
      </c>
      <c r="D116" s="45">
        <v>0</v>
      </c>
      <c r="E116" s="27">
        <f t="shared" ref="E116:H116" si="109">D116*(1+$B$2)</f>
        <v>0</v>
      </c>
      <c r="F116" s="27">
        <f t="shared" si="109"/>
        <v>0</v>
      </c>
      <c r="G116" s="27">
        <f t="shared" si="109"/>
        <v>0</v>
      </c>
      <c r="H116" s="27">
        <f t="shared" si="109"/>
        <v>0</v>
      </c>
      <c r="I116" s="26" t="s">
        <v>346</v>
      </c>
    </row>
    <row r="117" spans="1:9" ht="14.25" customHeight="1" x14ac:dyDescent="0.35">
      <c r="A117" s="4" t="s">
        <v>360</v>
      </c>
      <c r="B117" s="2" t="s">
        <v>361</v>
      </c>
      <c r="C117" s="2" t="s">
        <v>94</v>
      </c>
      <c r="D117" s="45">
        <v>0</v>
      </c>
      <c r="E117" s="27">
        <f t="shared" ref="E117:H117" si="110">D117*(1+$B$2)</f>
        <v>0</v>
      </c>
      <c r="F117" s="27">
        <f t="shared" si="110"/>
        <v>0</v>
      </c>
      <c r="G117" s="27">
        <f t="shared" si="110"/>
        <v>0</v>
      </c>
      <c r="H117" s="27">
        <f t="shared" si="110"/>
        <v>0</v>
      </c>
      <c r="I117" s="26" t="s">
        <v>350</v>
      </c>
    </row>
    <row r="118" spans="1:9" ht="14.25" customHeight="1" x14ac:dyDescent="0.35">
      <c r="A118" s="4" t="s">
        <v>363</v>
      </c>
      <c r="B118" s="2" t="s">
        <v>364</v>
      </c>
      <c r="C118" s="2" t="s">
        <v>37</v>
      </c>
      <c r="D118" s="45">
        <v>0</v>
      </c>
      <c r="E118" s="27">
        <f t="shared" ref="E118:H118" si="111">D118*(1+$B$2)</f>
        <v>0</v>
      </c>
      <c r="F118" s="27">
        <f t="shared" si="111"/>
        <v>0</v>
      </c>
      <c r="G118" s="27">
        <f t="shared" si="111"/>
        <v>0</v>
      </c>
      <c r="H118" s="27">
        <f t="shared" si="111"/>
        <v>0</v>
      </c>
      <c r="I118" s="26" t="s">
        <v>353</v>
      </c>
    </row>
    <row r="119" spans="1:9" ht="14.25" customHeight="1" x14ac:dyDescent="0.35">
      <c r="A119" s="4" t="s">
        <v>366</v>
      </c>
      <c r="B119" s="2" t="s">
        <v>367</v>
      </c>
      <c r="C119" s="2" t="s">
        <v>37</v>
      </c>
      <c r="D119" s="45">
        <v>0</v>
      </c>
      <c r="E119" s="27">
        <f t="shared" ref="E119:H119" si="112">D119*(1+$B$2)</f>
        <v>0</v>
      </c>
      <c r="F119" s="27">
        <f t="shared" si="112"/>
        <v>0</v>
      </c>
      <c r="G119" s="27">
        <f t="shared" si="112"/>
        <v>0</v>
      </c>
      <c r="H119" s="27">
        <f t="shared" si="112"/>
        <v>0</v>
      </c>
      <c r="I119" s="26" t="s">
        <v>356</v>
      </c>
    </row>
    <row r="120" spans="1:9" ht="14.25" customHeight="1" x14ac:dyDescent="0.35">
      <c r="A120" s="4" t="s">
        <v>369</v>
      </c>
      <c r="B120" s="2" t="s">
        <v>370</v>
      </c>
      <c r="C120" s="2" t="s">
        <v>37</v>
      </c>
      <c r="D120" s="45">
        <v>0</v>
      </c>
      <c r="E120" s="27">
        <f t="shared" ref="E120:H120" si="113">D120*(1+$B$2)</f>
        <v>0</v>
      </c>
      <c r="F120" s="27">
        <f t="shared" si="113"/>
        <v>0</v>
      </c>
      <c r="G120" s="27">
        <f t="shared" si="113"/>
        <v>0</v>
      </c>
      <c r="H120" s="27">
        <f t="shared" si="113"/>
        <v>0</v>
      </c>
      <c r="I120" s="26" t="s">
        <v>359</v>
      </c>
    </row>
    <row r="121" spans="1:9" ht="14.25" customHeight="1" x14ac:dyDescent="0.35">
      <c r="A121" s="4" t="s">
        <v>372</v>
      </c>
      <c r="B121" s="2" t="s">
        <v>373</v>
      </c>
      <c r="C121" s="2" t="s">
        <v>37</v>
      </c>
      <c r="D121" s="45">
        <v>0</v>
      </c>
      <c r="E121" s="27">
        <f t="shared" ref="E121:H121" si="114">D121*(1+$B$2)</f>
        <v>0</v>
      </c>
      <c r="F121" s="27">
        <f t="shared" si="114"/>
        <v>0</v>
      </c>
      <c r="G121" s="27">
        <f t="shared" si="114"/>
        <v>0</v>
      </c>
      <c r="H121" s="27">
        <f t="shared" si="114"/>
        <v>0</v>
      </c>
      <c r="I121" s="26" t="s">
        <v>362</v>
      </c>
    </row>
    <row r="122" spans="1:9" ht="14.25" customHeight="1" x14ac:dyDescent="0.35">
      <c r="A122" s="4" t="s">
        <v>375</v>
      </c>
      <c r="B122" s="2" t="s">
        <v>376</v>
      </c>
      <c r="C122" s="2" t="s">
        <v>37</v>
      </c>
      <c r="D122" s="45">
        <v>0</v>
      </c>
      <c r="E122" s="27">
        <f t="shared" ref="E122:H122" si="115">D122*(1+$B$2)</f>
        <v>0</v>
      </c>
      <c r="F122" s="27">
        <f t="shared" si="115"/>
        <v>0</v>
      </c>
      <c r="G122" s="27">
        <f t="shared" si="115"/>
        <v>0</v>
      </c>
      <c r="H122" s="27">
        <f t="shared" si="115"/>
        <v>0</v>
      </c>
      <c r="I122" s="26" t="s">
        <v>365</v>
      </c>
    </row>
    <row r="123" spans="1:9" ht="14.25" customHeight="1" x14ac:dyDescent="0.35">
      <c r="A123" s="4" t="s">
        <v>378</v>
      </c>
      <c r="B123" s="2" t="s">
        <v>379</v>
      </c>
      <c r="C123" s="2" t="s">
        <v>37</v>
      </c>
      <c r="D123" s="45">
        <v>0</v>
      </c>
      <c r="E123" s="27">
        <f t="shared" ref="E123:H123" si="116">D123*(1+$B$2)</f>
        <v>0</v>
      </c>
      <c r="F123" s="27">
        <f t="shared" si="116"/>
        <v>0</v>
      </c>
      <c r="G123" s="27">
        <f t="shared" si="116"/>
        <v>0</v>
      </c>
      <c r="H123" s="27">
        <f t="shared" si="116"/>
        <v>0</v>
      </c>
      <c r="I123" s="26" t="s">
        <v>368</v>
      </c>
    </row>
    <row r="124" spans="1:9" ht="14.25" customHeight="1" x14ac:dyDescent="0.35">
      <c r="A124" s="4" t="s">
        <v>381</v>
      </c>
      <c r="B124" s="2" t="s">
        <v>382</v>
      </c>
      <c r="C124" s="2" t="s">
        <v>349</v>
      </c>
      <c r="D124" s="45">
        <v>0</v>
      </c>
      <c r="E124" s="27">
        <f t="shared" ref="E124:H124" si="117">D124*(1+$B$2)</f>
        <v>0</v>
      </c>
      <c r="F124" s="27">
        <f t="shared" si="117"/>
        <v>0</v>
      </c>
      <c r="G124" s="27">
        <f t="shared" si="117"/>
        <v>0</v>
      </c>
      <c r="H124" s="27">
        <f t="shared" si="117"/>
        <v>0</v>
      </c>
      <c r="I124" s="26" t="s">
        <v>371</v>
      </c>
    </row>
    <row r="125" spans="1:9" ht="14.25" customHeight="1" x14ac:dyDescent="0.35">
      <c r="A125" s="4" t="s">
        <v>384</v>
      </c>
      <c r="B125" s="2" t="s">
        <v>385</v>
      </c>
      <c r="C125" s="2" t="s">
        <v>349</v>
      </c>
      <c r="D125" s="45">
        <v>0</v>
      </c>
      <c r="E125" s="27">
        <f t="shared" ref="E125:H125" si="118">D125*(1+$B$2)</f>
        <v>0</v>
      </c>
      <c r="F125" s="27">
        <f t="shared" si="118"/>
        <v>0</v>
      </c>
      <c r="G125" s="27">
        <f t="shared" si="118"/>
        <v>0</v>
      </c>
      <c r="H125" s="27">
        <f t="shared" si="118"/>
        <v>0</v>
      </c>
      <c r="I125" s="26" t="s">
        <v>374</v>
      </c>
    </row>
    <row r="126" spans="1:9" ht="14.25" customHeight="1" x14ac:dyDescent="0.35">
      <c r="A126" s="4" t="s">
        <v>387</v>
      </c>
      <c r="B126" s="2" t="s">
        <v>388</v>
      </c>
      <c r="C126" s="2" t="s">
        <v>349</v>
      </c>
      <c r="D126" s="45">
        <v>0</v>
      </c>
      <c r="E126" s="27">
        <f t="shared" ref="E126:H126" si="119">D126*(1+$B$2)</f>
        <v>0</v>
      </c>
      <c r="F126" s="27">
        <f t="shared" si="119"/>
        <v>0</v>
      </c>
      <c r="G126" s="27">
        <f t="shared" si="119"/>
        <v>0</v>
      </c>
      <c r="H126" s="27">
        <f t="shared" si="119"/>
        <v>0</v>
      </c>
      <c r="I126" s="26" t="s">
        <v>377</v>
      </c>
    </row>
    <row r="127" spans="1:9" ht="14.25" customHeight="1" x14ac:dyDescent="0.35">
      <c r="A127" s="4" t="s">
        <v>390</v>
      </c>
      <c r="B127" s="2" t="s">
        <v>391</v>
      </c>
      <c r="C127" s="2" t="s">
        <v>349</v>
      </c>
      <c r="D127" s="45">
        <v>0</v>
      </c>
      <c r="E127" s="27">
        <f t="shared" ref="E127:H127" si="120">D127*(1+$B$2)</f>
        <v>0</v>
      </c>
      <c r="F127" s="27">
        <f t="shared" si="120"/>
        <v>0</v>
      </c>
      <c r="G127" s="27">
        <f t="shared" si="120"/>
        <v>0</v>
      </c>
      <c r="H127" s="27">
        <f t="shared" si="120"/>
        <v>0</v>
      </c>
      <c r="I127" s="26" t="s">
        <v>380</v>
      </c>
    </row>
    <row r="128" spans="1:9" ht="14.25" customHeight="1" x14ac:dyDescent="0.35">
      <c r="A128" s="4" t="s">
        <v>393</v>
      </c>
      <c r="B128" s="2" t="s">
        <v>394</v>
      </c>
      <c r="C128" s="2" t="s">
        <v>349</v>
      </c>
      <c r="D128" s="45">
        <v>0</v>
      </c>
      <c r="E128" s="27">
        <f t="shared" ref="E128:H128" si="121">D128*(1+$B$2)</f>
        <v>0</v>
      </c>
      <c r="F128" s="27">
        <f t="shared" si="121"/>
        <v>0</v>
      </c>
      <c r="G128" s="27">
        <f t="shared" si="121"/>
        <v>0</v>
      </c>
      <c r="H128" s="27">
        <f t="shared" si="121"/>
        <v>0</v>
      </c>
      <c r="I128" s="26" t="s">
        <v>383</v>
      </c>
    </row>
    <row r="129" spans="1:9" ht="14.25" customHeight="1" x14ac:dyDescent="0.35">
      <c r="A129" s="4" t="s">
        <v>396</v>
      </c>
      <c r="B129" s="2" t="s">
        <v>397</v>
      </c>
      <c r="C129" s="2" t="s">
        <v>69</v>
      </c>
      <c r="D129" s="45">
        <v>0</v>
      </c>
      <c r="E129" s="27">
        <f t="shared" ref="E129:H129" si="122">D129*(1+$B$2)</f>
        <v>0</v>
      </c>
      <c r="F129" s="27">
        <f t="shared" si="122"/>
        <v>0</v>
      </c>
      <c r="G129" s="27">
        <f t="shared" si="122"/>
        <v>0</v>
      </c>
      <c r="H129" s="27">
        <f t="shared" si="122"/>
        <v>0</v>
      </c>
      <c r="I129" s="26" t="s">
        <v>386</v>
      </c>
    </row>
    <row r="130" spans="1:9" ht="14.25" customHeight="1" x14ac:dyDescent="0.35">
      <c r="A130" s="4" t="s">
        <v>399</v>
      </c>
      <c r="B130" s="2" t="s">
        <v>400</v>
      </c>
      <c r="C130" s="2" t="s">
        <v>94</v>
      </c>
      <c r="D130" s="45">
        <v>0</v>
      </c>
      <c r="E130" s="27">
        <f t="shared" ref="E130:H130" si="123">D130*(1+$B$2)</f>
        <v>0</v>
      </c>
      <c r="F130" s="27">
        <f t="shared" si="123"/>
        <v>0</v>
      </c>
      <c r="G130" s="27">
        <f t="shared" si="123"/>
        <v>0</v>
      </c>
      <c r="H130" s="27">
        <f t="shared" si="123"/>
        <v>0</v>
      </c>
      <c r="I130" s="26" t="s">
        <v>389</v>
      </c>
    </row>
    <row r="131" spans="1:9" ht="14.25" customHeight="1" x14ac:dyDescent="0.35">
      <c r="A131" s="4" t="s">
        <v>402</v>
      </c>
      <c r="B131" s="2" t="s">
        <v>403</v>
      </c>
      <c r="C131" s="2" t="s">
        <v>94</v>
      </c>
      <c r="D131" s="45">
        <v>0</v>
      </c>
      <c r="E131" s="27">
        <f t="shared" ref="E131:H131" si="124">D131*(1+$B$2)</f>
        <v>0</v>
      </c>
      <c r="F131" s="27">
        <f t="shared" si="124"/>
        <v>0</v>
      </c>
      <c r="G131" s="27">
        <f t="shared" si="124"/>
        <v>0</v>
      </c>
      <c r="H131" s="27">
        <f t="shared" si="124"/>
        <v>0</v>
      </c>
      <c r="I131" s="26" t="s">
        <v>392</v>
      </c>
    </row>
    <row r="132" spans="1:9" ht="14.25" customHeight="1" x14ac:dyDescent="0.35">
      <c r="A132" s="4" t="s">
        <v>405</v>
      </c>
      <c r="B132" s="2" t="s">
        <v>406</v>
      </c>
      <c r="C132" s="2" t="s">
        <v>94</v>
      </c>
      <c r="D132" s="45">
        <v>0</v>
      </c>
      <c r="E132" s="27">
        <f t="shared" ref="E132:H132" si="125">D132*(1+$B$2)</f>
        <v>0</v>
      </c>
      <c r="F132" s="27">
        <f t="shared" si="125"/>
        <v>0</v>
      </c>
      <c r="G132" s="27">
        <f t="shared" si="125"/>
        <v>0</v>
      </c>
      <c r="H132" s="27">
        <f t="shared" si="125"/>
        <v>0</v>
      </c>
      <c r="I132" s="26" t="s">
        <v>395</v>
      </c>
    </row>
    <row r="133" spans="1:9" ht="14.25" customHeight="1" x14ac:dyDescent="0.35">
      <c r="A133" s="4" t="s">
        <v>408</v>
      </c>
      <c r="B133" s="2" t="s">
        <v>409</v>
      </c>
      <c r="C133" s="2" t="s">
        <v>37</v>
      </c>
      <c r="D133" s="45">
        <v>0</v>
      </c>
      <c r="E133" s="27">
        <f t="shared" ref="E133:H133" si="126">D133*(1+$B$2)</f>
        <v>0</v>
      </c>
      <c r="F133" s="27">
        <f t="shared" si="126"/>
        <v>0</v>
      </c>
      <c r="G133" s="27">
        <f t="shared" si="126"/>
        <v>0</v>
      </c>
      <c r="H133" s="27">
        <f t="shared" si="126"/>
        <v>0</v>
      </c>
      <c r="I133" s="26" t="s">
        <v>398</v>
      </c>
    </row>
    <row r="134" spans="1:9" ht="14.25" customHeight="1" x14ac:dyDescent="0.35">
      <c r="A134" s="4" t="s">
        <v>411</v>
      </c>
      <c r="B134" s="2" t="s">
        <v>412</v>
      </c>
      <c r="C134" s="2" t="s">
        <v>37</v>
      </c>
      <c r="D134" s="45">
        <v>0</v>
      </c>
      <c r="E134" s="27">
        <f t="shared" ref="E134:H134" si="127">D134*(1+$B$2)</f>
        <v>0</v>
      </c>
      <c r="F134" s="27">
        <f t="shared" si="127"/>
        <v>0</v>
      </c>
      <c r="G134" s="27">
        <f t="shared" si="127"/>
        <v>0</v>
      </c>
      <c r="H134" s="27">
        <f t="shared" si="127"/>
        <v>0</v>
      </c>
      <c r="I134" s="26" t="s">
        <v>401</v>
      </c>
    </row>
    <row r="135" spans="1:9" ht="14.25" customHeight="1" x14ac:dyDescent="0.35">
      <c r="A135" s="4" t="s">
        <v>414</v>
      </c>
      <c r="B135" s="2" t="s">
        <v>415</v>
      </c>
      <c r="C135" s="2" t="s">
        <v>37</v>
      </c>
      <c r="D135" s="45">
        <v>0</v>
      </c>
      <c r="E135" s="27">
        <f t="shared" ref="E135:H135" si="128">D135*(1+$B$2)</f>
        <v>0</v>
      </c>
      <c r="F135" s="27">
        <f t="shared" si="128"/>
        <v>0</v>
      </c>
      <c r="G135" s="27">
        <f t="shared" si="128"/>
        <v>0</v>
      </c>
      <c r="H135" s="27">
        <f t="shared" si="128"/>
        <v>0</v>
      </c>
      <c r="I135" s="26" t="s">
        <v>404</v>
      </c>
    </row>
    <row r="136" spans="1:9" ht="14.25" customHeight="1" x14ac:dyDescent="0.35">
      <c r="A136" s="4" t="s">
        <v>417</v>
      </c>
      <c r="B136" s="2" t="s">
        <v>418</v>
      </c>
      <c r="C136" s="2" t="s">
        <v>37</v>
      </c>
      <c r="D136" s="45">
        <v>0</v>
      </c>
      <c r="E136" s="27">
        <f t="shared" ref="E136:H136" si="129">D136*(1+$B$2)</f>
        <v>0</v>
      </c>
      <c r="F136" s="27">
        <f t="shared" si="129"/>
        <v>0</v>
      </c>
      <c r="G136" s="27">
        <f t="shared" si="129"/>
        <v>0</v>
      </c>
      <c r="H136" s="27">
        <f t="shared" si="129"/>
        <v>0</v>
      </c>
      <c r="I136" s="26" t="s">
        <v>407</v>
      </c>
    </row>
    <row r="137" spans="1:9" ht="14.25" customHeight="1" x14ac:dyDescent="0.35">
      <c r="A137" s="4" t="s">
        <v>420</v>
      </c>
      <c r="B137" s="2" t="s">
        <v>421</v>
      </c>
      <c r="C137" s="2" t="s">
        <v>37</v>
      </c>
      <c r="D137" s="45">
        <v>0</v>
      </c>
      <c r="E137" s="27">
        <f t="shared" ref="E137:H137" si="130">D137*(1+$B$2)</f>
        <v>0</v>
      </c>
      <c r="F137" s="27">
        <f t="shared" si="130"/>
        <v>0</v>
      </c>
      <c r="G137" s="27">
        <f t="shared" si="130"/>
        <v>0</v>
      </c>
      <c r="H137" s="27">
        <f t="shared" si="130"/>
        <v>0</v>
      </c>
      <c r="I137" s="26" t="s">
        <v>410</v>
      </c>
    </row>
    <row r="138" spans="1:9" ht="14.25" customHeight="1" x14ac:dyDescent="0.35">
      <c r="A138" s="4" t="s">
        <v>423</v>
      </c>
      <c r="B138" s="2" t="s">
        <v>424</v>
      </c>
      <c r="C138" s="2" t="s">
        <v>37</v>
      </c>
      <c r="D138" s="45">
        <v>0</v>
      </c>
      <c r="E138" s="27">
        <f t="shared" ref="E138:H138" si="131">D138*(1+$B$2)</f>
        <v>0</v>
      </c>
      <c r="F138" s="27">
        <f t="shared" si="131"/>
        <v>0</v>
      </c>
      <c r="G138" s="27">
        <f t="shared" si="131"/>
        <v>0</v>
      </c>
      <c r="H138" s="27">
        <f t="shared" si="131"/>
        <v>0</v>
      </c>
      <c r="I138" s="26" t="s">
        <v>413</v>
      </c>
    </row>
    <row r="139" spans="1:9" ht="14.25" customHeight="1" x14ac:dyDescent="0.35">
      <c r="A139" s="4" t="s">
        <v>426</v>
      </c>
      <c r="B139" s="2" t="s">
        <v>427</v>
      </c>
      <c r="C139" s="2" t="s">
        <v>37</v>
      </c>
      <c r="D139" s="45">
        <v>0</v>
      </c>
      <c r="E139" s="27">
        <f t="shared" ref="E139:H139" si="132">D139*(1+$B$2)</f>
        <v>0</v>
      </c>
      <c r="F139" s="27">
        <f t="shared" si="132"/>
        <v>0</v>
      </c>
      <c r="G139" s="27">
        <f t="shared" si="132"/>
        <v>0</v>
      </c>
      <c r="H139" s="27">
        <f t="shared" si="132"/>
        <v>0</v>
      </c>
      <c r="I139" s="26" t="s">
        <v>416</v>
      </c>
    </row>
    <row r="140" spans="1:9" ht="14.25" customHeight="1" x14ac:dyDescent="0.35">
      <c r="A140" s="4" t="s">
        <v>429</v>
      </c>
      <c r="B140" s="2" t="s">
        <v>430</v>
      </c>
      <c r="C140" s="2" t="s">
        <v>37</v>
      </c>
      <c r="D140" s="45">
        <v>0</v>
      </c>
      <c r="E140" s="27">
        <f t="shared" ref="E140:H140" si="133">D140*(1+$B$2)</f>
        <v>0</v>
      </c>
      <c r="F140" s="27">
        <f t="shared" si="133"/>
        <v>0</v>
      </c>
      <c r="G140" s="27">
        <f t="shared" si="133"/>
        <v>0</v>
      </c>
      <c r="H140" s="27">
        <f t="shared" si="133"/>
        <v>0</v>
      </c>
      <c r="I140" s="26" t="s">
        <v>419</v>
      </c>
    </row>
    <row r="141" spans="1:9" ht="14.25" customHeight="1" x14ac:dyDescent="0.35">
      <c r="A141" s="4" t="s">
        <v>432</v>
      </c>
      <c r="B141" s="2" t="s">
        <v>433</v>
      </c>
      <c r="C141" s="2" t="s">
        <v>37</v>
      </c>
      <c r="D141" s="45">
        <v>0</v>
      </c>
      <c r="E141" s="27">
        <f t="shared" ref="E141:H141" si="134">D141*(1+$B$2)</f>
        <v>0</v>
      </c>
      <c r="F141" s="27">
        <f t="shared" si="134"/>
        <v>0</v>
      </c>
      <c r="G141" s="27">
        <f t="shared" si="134"/>
        <v>0</v>
      </c>
      <c r="H141" s="27">
        <f t="shared" si="134"/>
        <v>0</v>
      </c>
      <c r="I141" s="26" t="s">
        <v>422</v>
      </c>
    </row>
    <row r="142" spans="1:9" ht="14.25" customHeight="1" x14ac:dyDescent="0.35">
      <c r="A142" s="4" t="s">
        <v>435</v>
      </c>
      <c r="B142" s="2" t="s">
        <v>436</v>
      </c>
      <c r="C142" s="2" t="s">
        <v>37</v>
      </c>
      <c r="D142" s="45">
        <v>0</v>
      </c>
      <c r="E142" s="27">
        <f t="shared" ref="E142:H142" si="135">D142*(1+$B$2)</f>
        <v>0</v>
      </c>
      <c r="F142" s="27">
        <f t="shared" si="135"/>
        <v>0</v>
      </c>
      <c r="G142" s="27">
        <f t="shared" si="135"/>
        <v>0</v>
      </c>
      <c r="H142" s="27">
        <f t="shared" si="135"/>
        <v>0</v>
      </c>
      <c r="I142" s="26" t="s">
        <v>425</v>
      </c>
    </row>
    <row r="143" spans="1:9" ht="14.25" customHeight="1" x14ac:dyDescent="0.35">
      <c r="A143" s="4" t="s">
        <v>438</v>
      </c>
      <c r="B143" s="2" t="s">
        <v>439</v>
      </c>
      <c r="C143" s="2" t="s">
        <v>94</v>
      </c>
      <c r="D143" s="45">
        <v>0</v>
      </c>
      <c r="E143" s="27">
        <f t="shared" ref="E143:H143" si="136">D143*(1+$B$2)</f>
        <v>0</v>
      </c>
      <c r="F143" s="27">
        <f t="shared" si="136"/>
        <v>0</v>
      </c>
      <c r="G143" s="27">
        <f t="shared" si="136"/>
        <v>0</v>
      </c>
      <c r="H143" s="27">
        <f t="shared" si="136"/>
        <v>0</v>
      </c>
      <c r="I143" s="26" t="s">
        <v>428</v>
      </c>
    </row>
    <row r="144" spans="1:9" ht="14.25" customHeight="1" x14ac:dyDescent="0.35">
      <c r="A144" s="4" t="s">
        <v>441</v>
      </c>
      <c r="B144" s="2" t="s">
        <v>442</v>
      </c>
      <c r="C144" s="2" t="s">
        <v>94</v>
      </c>
      <c r="D144" s="45">
        <v>0</v>
      </c>
      <c r="E144" s="27">
        <f t="shared" ref="E144:H144" si="137">D144*(1+$B$2)</f>
        <v>0</v>
      </c>
      <c r="F144" s="27">
        <f t="shared" si="137"/>
        <v>0</v>
      </c>
      <c r="G144" s="27">
        <f t="shared" si="137"/>
        <v>0</v>
      </c>
      <c r="H144" s="27">
        <f t="shared" si="137"/>
        <v>0</v>
      </c>
      <c r="I144" s="26" t="s">
        <v>431</v>
      </c>
    </row>
    <row r="145" spans="1:9" ht="14.25" customHeight="1" x14ac:dyDescent="0.35">
      <c r="A145" s="4" t="s">
        <v>444</v>
      </c>
      <c r="B145" s="2" t="s">
        <v>445</v>
      </c>
      <c r="C145" s="2" t="s">
        <v>37</v>
      </c>
      <c r="D145" s="45">
        <v>0</v>
      </c>
      <c r="E145" s="27">
        <f t="shared" ref="E145:H145" si="138">D145*(1+$B$2)</f>
        <v>0</v>
      </c>
      <c r="F145" s="27">
        <f t="shared" si="138"/>
        <v>0</v>
      </c>
      <c r="G145" s="27">
        <f t="shared" si="138"/>
        <v>0</v>
      </c>
      <c r="H145" s="27">
        <f t="shared" si="138"/>
        <v>0</v>
      </c>
      <c r="I145" s="26" t="s">
        <v>434</v>
      </c>
    </row>
    <row r="146" spans="1:9" ht="14.25" customHeight="1" x14ac:dyDescent="0.35">
      <c r="A146" s="4" t="s">
        <v>447</v>
      </c>
      <c r="B146" s="2" t="s">
        <v>448</v>
      </c>
      <c r="C146" s="2" t="s">
        <v>37</v>
      </c>
      <c r="D146" s="45">
        <v>0</v>
      </c>
      <c r="E146" s="27">
        <f t="shared" ref="E146:H146" si="139">D146*(1+$B$2)</f>
        <v>0</v>
      </c>
      <c r="F146" s="27">
        <f t="shared" si="139"/>
        <v>0</v>
      </c>
      <c r="G146" s="27">
        <f t="shared" si="139"/>
        <v>0</v>
      </c>
      <c r="H146" s="27">
        <f t="shared" si="139"/>
        <v>0</v>
      </c>
      <c r="I146" s="26" t="s">
        <v>437</v>
      </c>
    </row>
    <row r="147" spans="1:9" ht="14.25" customHeight="1" x14ac:dyDescent="0.35">
      <c r="A147" s="4" t="s">
        <v>450</v>
      </c>
      <c r="B147" s="2" t="s">
        <v>451</v>
      </c>
      <c r="C147" s="2" t="s">
        <v>37</v>
      </c>
      <c r="D147" s="45">
        <v>0</v>
      </c>
      <c r="E147" s="27">
        <f t="shared" ref="E147:H147" si="140">D147*(1+$B$2)</f>
        <v>0</v>
      </c>
      <c r="F147" s="27">
        <f t="shared" si="140"/>
        <v>0</v>
      </c>
      <c r="G147" s="27">
        <f t="shared" si="140"/>
        <v>0</v>
      </c>
      <c r="H147" s="27">
        <f t="shared" si="140"/>
        <v>0</v>
      </c>
      <c r="I147" s="26" t="s">
        <v>440</v>
      </c>
    </row>
    <row r="148" spans="1:9" ht="14.25" customHeight="1" x14ac:dyDescent="0.35">
      <c r="A148" s="4" t="s">
        <v>453</v>
      </c>
      <c r="B148" s="2" t="s">
        <v>454</v>
      </c>
      <c r="C148" s="2" t="s">
        <v>37</v>
      </c>
      <c r="D148" s="45">
        <v>0</v>
      </c>
      <c r="E148" s="27">
        <f t="shared" ref="E148:H148" si="141">D148*(1+$B$2)</f>
        <v>0</v>
      </c>
      <c r="F148" s="27">
        <f t="shared" si="141"/>
        <v>0</v>
      </c>
      <c r="G148" s="27">
        <f t="shared" si="141"/>
        <v>0</v>
      </c>
      <c r="H148" s="27">
        <f t="shared" si="141"/>
        <v>0</v>
      </c>
      <c r="I148" s="26" t="s">
        <v>443</v>
      </c>
    </row>
    <row r="149" spans="1:9" ht="14.25" customHeight="1" x14ac:dyDescent="0.35">
      <c r="A149" s="4" t="s">
        <v>456</v>
      </c>
      <c r="B149" s="2" t="s">
        <v>457</v>
      </c>
      <c r="C149" s="2" t="s">
        <v>37</v>
      </c>
      <c r="D149" s="45">
        <v>0</v>
      </c>
      <c r="E149" s="27">
        <f t="shared" ref="E149:H149" si="142">D149*(1+$B$2)</f>
        <v>0</v>
      </c>
      <c r="F149" s="27">
        <f t="shared" si="142"/>
        <v>0</v>
      </c>
      <c r="G149" s="27">
        <f t="shared" si="142"/>
        <v>0</v>
      </c>
      <c r="H149" s="27">
        <f t="shared" si="142"/>
        <v>0</v>
      </c>
      <c r="I149" s="26" t="s">
        <v>446</v>
      </c>
    </row>
    <row r="150" spans="1:9" ht="14.25" customHeight="1" x14ac:dyDescent="0.35">
      <c r="A150" s="4" t="s">
        <v>459</v>
      </c>
      <c r="B150" s="2" t="s">
        <v>460</v>
      </c>
      <c r="C150" s="2" t="s">
        <v>37</v>
      </c>
      <c r="D150" s="45">
        <v>0</v>
      </c>
      <c r="E150" s="27">
        <f t="shared" ref="E150:H150" si="143">D150*(1+$B$2)</f>
        <v>0</v>
      </c>
      <c r="F150" s="27">
        <f t="shared" si="143"/>
        <v>0</v>
      </c>
      <c r="G150" s="27">
        <f t="shared" si="143"/>
        <v>0</v>
      </c>
      <c r="H150" s="27">
        <f t="shared" si="143"/>
        <v>0</v>
      </c>
      <c r="I150" s="26" t="s">
        <v>449</v>
      </c>
    </row>
    <row r="151" spans="1:9" ht="14.25" customHeight="1" x14ac:dyDescent="0.35">
      <c r="A151" s="4" t="s">
        <v>462</v>
      </c>
      <c r="B151" s="2" t="s">
        <v>463</v>
      </c>
      <c r="C151" s="2" t="s">
        <v>37</v>
      </c>
      <c r="D151" s="45">
        <v>0</v>
      </c>
      <c r="E151" s="27">
        <f t="shared" ref="E151:H151" si="144">D151*(1+$B$2)</f>
        <v>0</v>
      </c>
      <c r="F151" s="27">
        <f t="shared" si="144"/>
        <v>0</v>
      </c>
      <c r="G151" s="27">
        <f t="shared" si="144"/>
        <v>0</v>
      </c>
      <c r="H151" s="27">
        <f t="shared" si="144"/>
        <v>0</v>
      </c>
      <c r="I151" s="26" t="s">
        <v>452</v>
      </c>
    </row>
    <row r="152" spans="1:9" ht="14.25" customHeight="1" x14ac:dyDescent="0.35">
      <c r="A152" s="4" t="s">
        <v>465</v>
      </c>
      <c r="B152" s="2" t="s">
        <v>466</v>
      </c>
      <c r="C152" s="2" t="s">
        <v>37</v>
      </c>
      <c r="D152" s="45">
        <v>0</v>
      </c>
      <c r="E152" s="27">
        <f t="shared" ref="E152:H152" si="145">D152*(1+$B$2)</f>
        <v>0</v>
      </c>
      <c r="F152" s="27">
        <f t="shared" si="145"/>
        <v>0</v>
      </c>
      <c r="G152" s="27">
        <f t="shared" si="145"/>
        <v>0</v>
      </c>
      <c r="H152" s="27">
        <f t="shared" si="145"/>
        <v>0</v>
      </c>
      <c r="I152" s="26" t="s">
        <v>455</v>
      </c>
    </row>
    <row r="153" spans="1:9" ht="14.25" customHeight="1" x14ac:dyDescent="0.35">
      <c r="A153" s="4" t="s">
        <v>468</v>
      </c>
      <c r="B153" s="2" t="s">
        <v>469</v>
      </c>
      <c r="C153" s="2" t="s">
        <v>37</v>
      </c>
      <c r="D153" s="45">
        <v>0</v>
      </c>
      <c r="E153" s="27">
        <f t="shared" ref="E153:H153" si="146">D153*(1+$B$2)</f>
        <v>0</v>
      </c>
      <c r="F153" s="27">
        <f t="shared" si="146"/>
        <v>0</v>
      </c>
      <c r="G153" s="27">
        <f t="shared" si="146"/>
        <v>0</v>
      </c>
      <c r="H153" s="27">
        <f t="shared" si="146"/>
        <v>0</v>
      </c>
      <c r="I153" s="26" t="s">
        <v>458</v>
      </c>
    </row>
    <row r="154" spans="1:9" ht="14.25" customHeight="1" x14ac:dyDescent="0.35">
      <c r="A154" s="4" t="s">
        <v>471</v>
      </c>
      <c r="B154" s="2" t="s">
        <v>472</v>
      </c>
      <c r="C154" s="2" t="s">
        <v>37</v>
      </c>
      <c r="D154" s="45">
        <v>0</v>
      </c>
      <c r="E154" s="27">
        <f t="shared" ref="E154:H154" si="147">D154*(1+$B$2)</f>
        <v>0</v>
      </c>
      <c r="F154" s="27">
        <f t="shared" si="147"/>
        <v>0</v>
      </c>
      <c r="G154" s="27">
        <f t="shared" si="147"/>
        <v>0</v>
      </c>
      <c r="H154" s="27">
        <f t="shared" si="147"/>
        <v>0</v>
      </c>
      <c r="I154" s="26" t="s">
        <v>461</v>
      </c>
    </row>
    <row r="155" spans="1:9" ht="14.25" customHeight="1" x14ac:dyDescent="0.35">
      <c r="A155" s="4" t="s">
        <v>474</v>
      </c>
      <c r="B155" s="2" t="s">
        <v>475</v>
      </c>
      <c r="C155" s="2" t="s">
        <v>37</v>
      </c>
      <c r="D155" s="45">
        <v>0</v>
      </c>
      <c r="E155" s="27">
        <f t="shared" ref="E155:H155" si="148">D155*(1+$B$2)</f>
        <v>0</v>
      </c>
      <c r="F155" s="27">
        <f t="shared" si="148"/>
        <v>0</v>
      </c>
      <c r="G155" s="27">
        <f t="shared" si="148"/>
        <v>0</v>
      </c>
      <c r="H155" s="27">
        <f t="shared" si="148"/>
        <v>0</v>
      </c>
      <c r="I155" s="26" t="s">
        <v>464</v>
      </c>
    </row>
    <row r="156" spans="1:9" ht="14.25" customHeight="1" x14ac:dyDescent="0.35">
      <c r="A156" s="4" t="s">
        <v>477</v>
      </c>
      <c r="B156" s="2" t="s">
        <v>478</v>
      </c>
      <c r="C156" s="2" t="s">
        <v>37</v>
      </c>
      <c r="D156" s="45">
        <v>0</v>
      </c>
      <c r="E156" s="27">
        <f t="shared" ref="E156:H156" si="149">D156*(1+$B$2)</f>
        <v>0</v>
      </c>
      <c r="F156" s="27">
        <f t="shared" si="149"/>
        <v>0</v>
      </c>
      <c r="G156" s="27">
        <f t="shared" si="149"/>
        <v>0</v>
      </c>
      <c r="H156" s="27">
        <f t="shared" si="149"/>
        <v>0</v>
      </c>
      <c r="I156" s="26" t="s">
        <v>467</v>
      </c>
    </row>
    <row r="157" spans="1:9" ht="14.25" customHeight="1" x14ac:dyDescent="0.35">
      <c r="A157" s="4" t="s">
        <v>480</v>
      </c>
      <c r="B157" s="2" t="s">
        <v>481</v>
      </c>
      <c r="C157" s="2" t="s">
        <v>37</v>
      </c>
      <c r="D157" s="45">
        <v>0</v>
      </c>
      <c r="E157" s="27">
        <f t="shared" ref="E157:H157" si="150">D157*(1+$B$2)</f>
        <v>0</v>
      </c>
      <c r="F157" s="27">
        <f t="shared" si="150"/>
        <v>0</v>
      </c>
      <c r="G157" s="27">
        <f t="shared" si="150"/>
        <v>0</v>
      </c>
      <c r="H157" s="27">
        <f t="shared" si="150"/>
        <v>0</v>
      </c>
      <c r="I157" s="26" t="s">
        <v>470</v>
      </c>
    </row>
    <row r="158" spans="1:9" ht="14.25" customHeight="1" x14ac:dyDescent="0.35">
      <c r="A158" s="4" t="s">
        <v>483</v>
      </c>
      <c r="B158" s="2" t="s">
        <v>484</v>
      </c>
      <c r="C158" s="2" t="s">
        <v>37</v>
      </c>
      <c r="D158" s="45">
        <v>0</v>
      </c>
      <c r="E158" s="27">
        <f t="shared" ref="E158:H158" si="151">D158*(1+$B$2)</f>
        <v>0</v>
      </c>
      <c r="F158" s="27">
        <f t="shared" si="151"/>
        <v>0</v>
      </c>
      <c r="G158" s="27">
        <f t="shared" si="151"/>
        <v>0</v>
      </c>
      <c r="H158" s="27">
        <f t="shared" si="151"/>
        <v>0</v>
      </c>
      <c r="I158" s="26" t="s">
        <v>473</v>
      </c>
    </row>
    <row r="159" spans="1:9" ht="14.25" customHeight="1" x14ac:dyDescent="0.35">
      <c r="A159" s="4" t="s">
        <v>486</v>
      </c>
      <c r="B159" s="2" t="s">
        <v>487</v>
      </c>
      <c r="C159" s="2" t="s">
        <v>37</v>
      </c>
      <c r="D159" s="45">
        <v>0</v>
      </c>
      <c r="E159" s="27">
        <f t="shared" ref="E159:H159" si="152">D159*(1+$B$2)</f>
        <v>0</v>
      </c>
      <c r="F159" s="27">
        <f t="shared" si="152"/>
        <v>0</v>
      </c>
      <c r="G159" s="27">
        <f t="shared" si="152"/>
        <v>0</v>
      </c>
      <c r="H159" s="27">
        <f t="shared" si="152"/>
        <v>0</v>
      </c>
      <c r="I159" s="26" t="s">
        <v>476</v>
      </c>
    </row>
    <row r="160" spans="1:9" ht="14.25" customHeight="1" x14ac:dyDescent="0.35">
      <c r="A160" s="4" t="s">
        <v>489</v>
      </c>
      <c r="B160" s="2" t="s">
        <v>490</v>
      </c>
      <c r="C160" s="2" t="s">
        <v>37</v>
      </c>
      <c r="D160" s="45">
        <v>0</v>
      </c>
      <c r="E160" s="27">
        <f t="shared" ref="E160:H160" si="153">D160*(1+$B$2)</f>
        <v>0</v>
      </c>
      <c r="F160" s="27">
        <f t="shared" si="153"/>
        <v>0</v>
      </c>
      <c r="G160" s="27">
        <f t="shared" si="153"/>
        <v>0</v>
      </c>
      <c r="H160" s="27">
        <f t="shared" si="153"/>
        <v>0</v>
      </c>
      <c r="I160" s="26" t="s">
        <v>479</v>
      </c>
    </row>
    <row r="161" spans="1:9" ht="14.25" customHeight="1" x14ac:dyDescent="0.35">
      <c r="A161" s="4" t="s">
        <v>492</v>
      </c>
      <c r="B161" s="2" t="s">
        <v>493</v>
      </c>
      <c r="C161" s="2" t="s">
        <v>37</v>
      </c>
      <c r="D161" s="45">
        <v>0</v>
      </c>
      <c r="E161" s="27">
        <f t="shared" ref="E161:H161" si="154">D161*(1+$B$2)</f>
        <v>0</v>
      </c>
      <c r="F161" s="27">
        <f t="shared" si="154"/>
        <v>0</v>
      </c>
      <c r="G161" s="27">
        <f t="shared" si="154"/>
        <v>0</v>
      </c>
      <c r="H161" s="27">
        <f t="shared" si="154"/>
        <v>0</v>
      </c>
      <c r="I161" s="26" t="s">
        <v>482</v>
      </c>
    </row>
    <row r="162" spans="1:9" ht="14.25" customHeight="1" x14ac:dyDescent="0.35">
      <c r="A162" s="4" t="s">
        <v>495</v>
      </c>
      <c r="B162" s="2" t="s">
        <v>496</v>
      </c>
      <c r="C162" s="2" t="s">
        <v>37</v>
      </c>
      <c r="D162" s="45">
        <v>0</v>
      </c>
      <c r="E162" s="27">
        <f t="shared" ref="E162:H162" si="155">D162*(1+$B$2)</f>
        <v>0</v>
      </c>
      <c r="F162" s="27">
        <f t="shared" si="155"/>
        <v>0</v>
      </c>
      <c r="G162" s="27">
        <f t="shared" si="155"/>
        <v>0</v>
      </c>
      <c r="H162" s="27">
        <f t="shared" si="155"/>
        <v>0</v>
      </c>
      <c r="I162" s="26" t="s">
        <v>485</v>
      </c>
    </row>
    <row r="163" spans="1:9" ht="14.25" customHeight="1" x14ac:dyDescent="0.35">
      <c r="A163" s="4" t="s">
        <v>498</v>
      </c>
      <c r="B163" s="2" t="s">
        <v>499</v>
      </c>
      <c r="C163" s="2" t="s">
        <v>37</v>
      </c>
      <c r="D163" s="45">
        <v>0</v>
      </c>
      <c r="E163" s="27">
        <f t="shared" ref="E163:H163" si="156">D163*(1+$B$2)</f>
        <v>0</v>
      </c>
      <c r="F163" s="27">
        <f t="shared" si="156"/>
        <v>0</v>
      </c>
      <c r="G163" s="27">
        <f t="shared" si="156"/>
        <v>0</v>
      </c>
      <c r="H163" s="27">
        <f t="shared" si="156"/>
        <v>0</v>
      </c>
      <c r="I163" s="26" t="s">
        <v>488</v>
      </c>
    </row>
    <row r="164" spans="1:9" ht="14.25" customHeight="1" x14ac:dyDescent="0.35">
      <c r="A164" s="4" t="s">
        <v>501</v>
      </c>
      <c r="B164" s="2" t="s">
        <v>502</v>
      </c>
      <c r="C164" s="2" t="s">
        <v>37</v>
      </c>
      <c r="D164" s="45">
        <v>0</v>
      </c>
      <c r="E164" s="27">
        <f t="shared" ref="E164:H164" si="157">D164*(1+$B$2)</f>
        <v>0</v>
      </c>
      <c r="F164" s="27">
        <f t="shared" si="157"/>
        <v>0</v>
      </c>
      <c r="G164" s="27">
        <f t="shared" si="157"/>
        <v>0</v>
      </c>
      <c r="H164" s="27">
        <f t="shared" si="157"/>
        <v>0</v>
      </c>
      <c r="I164" s="26" t="s">
        <v>491</v>
      </c>
    </row>
    <row r="165" spans="1:9" ht="14.25" customHeight="1" x14ac:dyDescent="0.35">
      <c r="A165" s="4" t="s">
        <v>504</v>
      </c>
      <c r="B165" s="2" t="s">
        <v>505</v>
      </c>
      <c r="C165" s="2" t="s">
        <v>37</v>
      </c>
      <c r="D165" s="45">
        <v>0</v>
      </c>
      <c r="E165" s="27">
        <f t="shared" ref="E165:H165" si="158">D165*(1+$B$2)</f>
        <v>0</v>
      </c>
      <c r="F165" s="27">
        <f t="shared" si="158"/>
        <v>0</v>
      </c>
      <c r="G165" s="27">
        <f t="shared" si="158"/>
        <v>0</v>
      </c>
      <c r="H165" s="27">
        <f t="shared" si="158"/>
        <v>0</v>
      </c>
      <c r="I165" s="26" t="s">
        <v>494</v>
      </c>
    </row>
    <row r="166" spans="1:9" ht="14.25" customHeight="1" x14ac:dyDescent="0.35">
      <c r="A166" s="4" t="s">
        <v>507</v>
      </c>
      <c r="B166" s="2" t="s">
        <v>508</v>
      </c>
      <c r="C166" s="2" t="s">
        <v>69</v>
      </c>
      <c r="D166" s="45">
        <v>0</v>
      </c>
      <c r="E166" s="27">
        <f t="shared" ref="E166:H166" si="159">D166*(1+$B$2)</f>
        <v>0</v>
      </c>
      <c r="F166" s="27">
        <f t="shared" si="159"/>
        <v>0</v>
      </c>
      <c r="G166" s="27">
        <f t="shared" si="159"/>
        <v>0</v>
      </c>
      <c r="H166" s="27">
        <f t="shared" si="159"/>
        <v>0</v>
      </c>
      <c r="I166" s="26" t="s">
        <v>497</v>
      </c>
    </row>
    <row r="167" spans="1:9" ht="14.25" customHeight="1" x14ac:dyDescent="0.35">
      <c r="A167" s="4" t="s">
        <v>510</v>
      </c>
      <c r="B167" s="2" t="s">
        <v>511</v>
      </c>
      <c r="C167" s="2" t="s">
        <v>37</v>
      </c>
      <c r="D167" s="45">
        <v>0</v>
      </c>
      <c r="E167" s="27">
        <f t="shared" ref="E167:H167" si="160">D167*(1+$B$2)</f>
        <v>0</v>
      </c>
      <c r="F167" s="27">
        <f t="shared" si="160"/>
        <v>0</v>
      </c>
      <c r="G167" s="27">
        <f t="shared" si="160"/>
        <v>0</v>
      </c>
      <c r="H167" s="27">
        <f t="shared" si="160"/>
        <v>0</v>
      </c>
      <c r="I167" s="26" t="s">
        <v>500</v>
      </c>
    </row>
    <row r="168" spans="1:9" ht="14.25" customHeight="1" x14ac:dyDescent="0.35">
      <c r="A168" s="4" t="s">
        <v>513</v>
      </c>
      <c r="B168" s="2" t="s">
        <v>514</v>
      </c>
      <c r="C168" s="2" t="s">
        <v>37</v>
      </c>
      <c r="D168" s="45">
        <v>0</v>
      </c>
      <c r="E168" s="27">
        <f t="shared" ref="E168:H168" si="161">D168*(1+$B$2)</f>
        <v>0</v>
      </c>
      <c r="F168" s="27">
        <f t="shared" si="161"/>
        <v>0</v>
      </c>
      <c r="G168" s="27">
        <f t="shared" si="161"/>
        <v>0</v>
      </c>
      <c r="H168" s="27">
        <f t="shared" si="161"/>
        <v>0</v>
      </c>
      <c r="I168" s="26" t="s">
        <v>503</v>
      </c>
    </row>
    <row r="169" spans="1:9" ht="14.25" customHeight="1" x14ac:dyDescent="0.35">
      <c r="A169" s="4" t="s">
        <v>516</v>
      </c>
      <c r="B169" s="2" t="s">
        <v>517</v>
      </c>
      <c r="C169" s="2" t="s">
        <v>518</v>
      </c>
      <c r="D169" s="45">
        <v>0</v>
      </c>
      <c r="E169" s="27">
        <f t="shared" ref="E169:H169" si="162">D169*(1+$B$2)</f>
        <v>0</v>
      </c>
      <c r="F169" s="27">
        <f t="shared" si="162"/>
        <v>0</v>
      </c>
      <c r="G169" s="27">
        <f t="shared" si="162"/>
        <v>0</v>
      </c>
      <c r="H169" s="27">
        <f t="shared" si="162"/>
        <v>0</v>
      </c>
      <c r="I169" s="26" t="s">
        <v>506</v>
      </c>
    </row>
    <row r="170" spans="1:9" ht="14.25" customHeight="1" x14ac:dyDescent="0.35">
      <c r="A170" s="4" t="s">
        <v>520</v>
      </c>
      <c r="B170" s="2" t="s">
        <v>521</v>
      </c>
      <c r="C170" s="2" t="s">
        <v>37</v>
      </c>
      <c r="D170" s="45">
        <v>0</v>
      </c>
      <c r="E170" s="27">
        <f t="shared" ref="E170:H170" si="163">D170*(1+$B$2)</f>
        <v>0</v>
      </c>
      <c r="F170" s="27">
        <f t="shared" si="163"/>
        <v>0</v>
      </c>
      <c r="G170" s="27">
        <f t="shared" si="163"/>
        <v>0</v>
      </c>
      <c r="H170" s="27">
        <f t="shared" si="163"/>
        <v>0</v>
      </c>
      <c r="I170" s="26" t="s">
        <v>509</v>
      </c>
    </row>
    <row r="171" spans="1:9" ht="14.25" customHeight="1" x14ac:dyDescent="0.35">
      <c r="A171" s="4" t="s">
        <v>523</v>
      </c>
      <c r="B171" s="2" t="s">
        <v>524</v>
      </c>
      <c r="C171" s="2" t="s">
        <v>349</v>
      </c>
      <c r="D171" s="45">
        <v>0</v>
      </c>
      <c r="E171" s="27">
        <f t="shared" ref="E171:H171" si="164">D171*(1+$B$2)</f>
        <v>0</v>
      </c>
      <c r="F171" s="27">
        <f t="shared" si="164"/>
        <v>0</v>
      </c>
      <c r="G171" s="27">
        <f t="shared" si="164"/>
        <v>0</v>
      </c>
      <c r="H171" s="27">
        <f t="shared" si="164"/>
        <v>0</v>
      </c>
      <c r="I171" s="26" t="s">
        <v>512</v>
      </c>
    </row>
    <row r="172" spans="1:9" ht="14.25" customHeight="1" x14ac:dyDescent="0.35">
      <c r="A172" s="4" t="s">
        <v>526</v>
      </c>
      <c r="B172" s="2" t="s">
        <v>527</v>
      </c>
      <c r="C172" s="2" t="s">
        <v>349</v>
      </c>
      <c r="D172" s="45">
        <v>0</v>
      </c>
      <c r="E172" s="27">
        <f t="shared" ref="E172:H172" si="165">D172*(1+$B$2)</f>
        <v>0</v>
      </c>
      <c r="F172" s="27">
        <f t="shared" si="165"/>
        <v>0</v>
      </c>
      <c r="G172" s="27">
        <f t="shared" si="165"/>
        <v>0</v>
      </c>
      <c r="H172" s="27">
        <f t="shared" si="165"/>
        <v>0</v>
      </c>
      <c r="I172" s="26" t="s">
        <v>515</v>
      </c>
    </row>
    <row r="173" spans="1:9" ht="14.25" customHeight="1" x14ac:dyDescent="0.35">
      <c r="A173" s="4" t="s">
        <v>529</v>
      </c>
      <c r="B173" s="2" t="s">
        <v>530</v>
      </c>
      <c r="C173" s="2" t="s">
        <v>349</v>
      </c>
      <c r="D173" s="45">
        <v>0</v>
      </c>
      <c r="E173" s="27">
        <f t="shared" ref="E173:H173" si="166">D173*(1+$B$2)</f>
        <v>0</v>
      </c>
      <c r="F173" s="27">
        <f t="shared" si="166"/>
        <v>0</v>
      </c>
      <c r="G173" s="27">
        <f t="shared" si="166"/>
        <v>0</v>
      </c>
      <c r="H173" s="27">
        <f t="shared" si="166"/>
        <v>0</v>
      </c>
      <c r="I173" s="26" t="s">
        <v>519</v>
      </c>
    </row>
    <row r="174" spans="1:9" ht="14.25" customHeight="1" x14ac:dyDescent="0.35">
      <c r="A174" s="4" t="s">
        <v>531</v>
      </c>
      <c r="B174" s="2" t="s">
        <v>532</v>
      </c>
      <c r="C174" s="2" t="s">
        <v>37</v>
      </c>
      <c r="D174" s="45">
        <v>0</v>
      </c>
      <c r="E174" s="27">
        <f t="shared" ref="E174:H174" si="167">D174*(1+$B$2)</f>
        <v>0</v>
      </c>
      <c r="F174" s="27">
        <f t="shared" si="167"/>
        <v>0</v>
      </c>
      <c r="G174" s="27">
        <f t="shared" si="167"/>
        <v>0</v>
      </c>
      <c r="H174" s="27">
        <f t="shared" si="167"/>
        <v>0</v>
      </c>
      <c r="I174" s="26" t="s">
        <v>522</v>
      </c>
    </row>
    <row r="175" spans="1:9" ht="14.25" customHeight="1" x14ac:dyDescent="0.35">
      <c r="A175" s="4" t="s">
        <v>533</v>
      </c>
      <c r="B175" s="2" t="s">
        <v>534</v>
      </c>
      <c r="C175" s="2" t="s">
        <v>37</v>
      </c>
      <c r="D175" s="45">
        <v>0</v>
      </c>
      <c r="E175" s="27">
        <f t="shared" ref="E175:H175" si="168">D175*(1+$B$2)</f>
        <v>0</v>
      </c>
      <c r="F175" s="27">
        <f t="shared" si="168"/>
        <v>0</v>
      </c>
      <c r="G175" s="27">
        <f t="shared" si="168"/>
        <v>0</v>
      </c>
      <c r="H175" s="27">
        <f t="shared" si="168"/>
        <v>0</v>
      </c>
      <c r="I175" s="26" t="s">
        <v>525</v>
      </c>
    </row>
    <row r="176" spans="1:9" ht="14.25" customHeight="1" thickBot="1" x14ac:dyDescent="0.4">
      <c r="A176" s="15" t="s">
        <v>535</v>
      </c>
      <c r="B176" s="16" t="s">
        <v>536</v>
      </c>
      <c r="C176" s="16" t="s">
        <v>37</v>
      </c>
      <c r="D176" s="46">
        <v>0</v>
      </c>
      <c r="E176" s="27">
        <f t="shared" ref="E176:H176" si="169">D176*(1+$B$2)</f>
        <v>0</v>
      </c>
      <c r="F176" s="27">
        <f t="shared" si="169"/>
        <v>0</v>
      </c>
      <c r="G176" s="27">
        <f t="shared" si="169"/>
        <v>0</v>
      </c>
      <c r="H176" s="27">
        <f t="shared" si="169"/>
        <v>0</v>
      </c>
      <c r="I176" s="26" t="s">
        <v>528</v>
      </c>
    </row>
    <row r="177" spans="1:13" ht="14.25" customHeight="1" x14ac:dyDescent="0.35">
      <c r="A177" s="25"/>
      <c r="B177" s="25"/>
      <c r="C177" s="25"/>
      <c r="D177" s="25"/>
      <c r="E177" s="25"/>
      <c r="F177" s="25"/>
      <c r="G177" s="25"/>
      <c r="H177" s="25"/>
      <c r="I177" s="25"/>
      <c r="M177" s="24"/>
    </row>
    <row r="178" spans="1:13" ht="14.25" customHeight="1" x14ac:dyDescent="0.35">
      <c r="A178" s="33" t="s">
        <v>540</v>
      </c>
      <c r="B178" s="34"/>
      <c r="C178" s="34"/>
      <c r="D178" s="28">
        <f>SUM(D7:D176)</f>
        <v>0</v>
      </c>
      <c r="E178" s="28">
        <f t="shared" ref="E178:H178" si="170">SUM(E7:E176)</f>
        <v>0</v>
      </c>
      <c r="F178" s="28">
        <f t="shared" si="170"/>
        <v>0</v>
      </c>
      <c r="G178" s="28">
        <f t="shared" si="170"/>
        <v>0</v>
      </c>
      <c r="H178" s="28">
        <f t="shared" si="170"/>
        <v>0</v>
      </c>
      <c r="I178" s="40" t="s">
        <v>547</v>
      </c>
    </row>
    <row r="179" spans="1:13" ht="14.25" customHeight="1" x14ac:dyDescent="0.35">
      <c r="A179" s="29"/>
      <c r="B179" s="30">
        <f>'Zone 2 - General Pricing Sheet'!B4</f>
        <v>0</v>
      </c>
      <c r="C179" s="35" t="s">
        <v>537</v>
      </c>
      <c r="D179" s="41">
        <f>D178*$B$179</f>
        <v>0</v>
      </c>
      <c r="E179" s="41">
        <f t="shared" ref="E179:H179" si="171">E178*$B$179</f>
        <v>0</v>
      </c>
      <c r="F179" s="41">
        <f t="shared" si="171"/>
        <v>0</v>
      </c>
      <c r="G179" s="41">
        <f t="shared" si="171"/>
        <v>0</v>
      </c>
      <c r="H179" s="41">
        <f t="shared" si="171"/>
        <v>0</v>
      </c>
      <c r="I179" s="40" t="s">
        <v>547</v>
      </c>
    </row>
    <row r="180" spans="1:13" ht="14.25" customHeight="1" x14ac:dyDescent="0.35">
      <c r="A180" s="29"/>
      <c r="B180" s="30">
        <f>'Zone 2 - General Pricing Sheet'!B5</f>
        <v>0</v>
      </c>
      <c r="C180" s="35" t="s">
        <v>538</v>
      </c>
      <c r="D180" s="41">
        <f>D178*$B$180</f>
        <v>0</v>
      </c>
      <c r="E180" s="41">
        <f t="shared" ref="E180:H180" si="172">E178*$B$180</f>
        <v>0</v>
      </c>
      <c r="F180" s="41">
        <f t="shared" si="172"/>
        <v>0</v>
      </c>
      <c r="G180" s="41">
        <f t="shared" si="172"/>
        <v>0</v>
      </c>
      <c r="H180" s="41">
        <f t="shared" si="172"/>
        <v>0</v>
      </c>
      <c r="I180" s="40" t="s">
        <v>547</v>
      </c>
    </row>
    <row r="181" spans="1:13" ht="14.25" customHeight="1" x14ac:dyDescent="0.35">
      <c r="A181" s="37" t="s">
        <v>539</v>
      </c>
      <c r="B181" s="38"/>
      <c r="C181" s="39"/>
      <c r="D181" s="42">
        <f>SUM(D178:D180)</f>
        <v>0</v>
      </c>
      <c r="E181" s="42">
        <f t="shared" ref="E181:H181" si="173">SUM(E178:E180)</f>
        <v>0</v>
      </c>
      <c r="F181" s="42">
        <f t="shared" si="173"/>
        <v>0</v>
      </c>
      <c r="G181" s="42">
        <f t="shared" si="173"/>
        <v>0</v>
      </c>
      <c r="H181" s="42">
        <f t="shared" si="173"/>
        <v>0</v>
      </c>
      <c r="I181" s="40" t="s">
        <v>547</v>
      </c>
    </row>
    <row r="182" spans="1:13" ht="14.25" customHeight="1" x14ac:dyDescent="0.35">
      <c r="A182" s="29"/>
      <c r="B182" s="31">
        <f>'Zone 2 - General Pricing Sheet'!B8</f>
        <v>0</v>
      </c>
      <c r="C182" s="36" t="s">
        <v>541</v>
      </c>
      <c r="D182" s="42">
        <f>D181*$B$182</f>
        <v>0</v>
      </c>
      <c r="E182" s="42">
        <f t="shared" ref="E182:H182" si="174">E181*$B$182</f>
        <v>0</v>
      </c>
      <c r="F182" s="42">
        <f t="shared" si="174"/>
        <v>0</v>
      </c>
      <c r="G182" s="42">
        <f t="shared" si="174"/>
        <v>0</v>
      </c>
      <c r="H182" s="42">
        <f t="shared" si="174"/>
        <v>0</v>
      </c>
      <c r="I182" s="40" t="s">
        <v>547</v>
      </c>
    </row>
    <row r="183" spans="1:13" ht="14.25" customHeight="1" x14ac:dyDescent="0.35">
      <c r="A183" s="32" t="s">
        <v>546</v>
      </c>
      <c r="B183" s="32"/>
      <c r="C183" s="32"/>
      <c r="D183" s="43">
        <f>SUM(D181:D182)</f>
        <v>0</v>
      </c>
      <c r="E183" s="43">
        <f t="shared" ref="E183:H183" si="175">SUM(E181:E182)</f>
        <v>0</v>
      </c>
      <c r="F183" s="43">
        <f t="shared" si="175"/>
        <v>0</v>
      </c>
      <c r="G183" s="43">
        <f t="shared" si="175"/>
        <v>0</v>
      </c>
      <c r="H183" s="43">
        <f t="shared" si="175"/>
        <v>0</v>
      </c>
      <c r="I183" s="40" t="s">
        <v>547</v>
      </c>
    </row>
    <row r="184" spans="1:13" ht="14.25" customHeight="1" x14ac:dyDescent="0.35"/>
    <row r="185" spans="1:13" ht="14.25" customHeight="1" x14ac:dyDescent="0.35"/>
    <row r="186" spans="1:13" ht="14.25" customHeight="1" x14ac:dyDescent="0.35"/>
    <row r="187" spans="1:13" ht="14.25" customHeight="1" x14ac:dyDescent="0.35"/>
    <row r="188" spans="1:13" ht="14.25" customHeight="1" x14ac:dyDescent="0.35"/>
    <row r="189" spans="1:13" ht="14.25" customHeight="1" x14ac:dyDescent="0.35"/>
    <row r="190" spans="1:13" ht="14.25" customHeight="1" x14ac:dyDescent="0.35"/>
    <row r="191" spans="1:13" ht="14.25" customHeight="1" x14ac:dyDescent="0.35"/>
    <row r="192" spans="1:13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</sheetData>
  <sheetProtection sheet="1" objects="1" scenarios="1"/>
  <mergeCells count="5">
    <mergeCell ref="A183:C183"/>
    <mergeCell ref="A181:C181"/>
    <mergeCell ref="A178:C178"/>
    <mergeCell ref="A1:H1"/>
    <mergeCell ref="A4:H4"/>
  </mergeCells>
  <phoneticPr fontId="8" type="noConversion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Zone 2 - General Pricing Sheet</vt:lpstr>
      <vt:lpstr>Zone 2 - Line Items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PattyCRoblesUffre</dc:creator>
  <cp:lastModifiedBy>PattyCRoblesUffre</cp:lastModifiedBy>
  <dcterms:created xsi:type="dcterms:W3CDTF">2024-10-23T15:27:18Z</dcterms:created>
  <dcterms:modified xsi:type="dcterms:W3CDTF">2024-10-23T16:16:35Z</dcterms:modified>
</cp:coreProperties>
</file>