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uscg.sharepoint-mil.us/sites/alc_spo/COCO/MRRPro/A. Team Working Folders/Contracting Working Folders/Amy W/PRE-AWARDS/Various Gearboxes - New Buy/Tab 12/A00002/"/>
    </mc:Choice>
  </mc:AlternateContent>
  <xr:revisionPtr revIDLastSave="210" documentId="8_{8446F828-782C-4C2C-978B-54A7DC4F5DB0}" xr6:coauthVersionLast="47" xr6:coauthVersionMax="47" xr10:uidLastSave="{13953682-4F76-450B-81CF-1F23D4427635}"/>
  <bookViews>
    <workbookView xWindow="-120" yWindow="-120" windowWidth="25440" windowHeight="15270" activeTab="5" xr2:uid="{78E4D289-98A5-4815-9214-F3D2202CB334}"/>
  </bookViews>
  <sheets>
    <sheet name="Contract Details" sheetId="1" r:id="rId1"/>
    <sheet name="BASE" sheetId="2" r:id="rId2"/>
    <sheet name="OPTION 1" sheetId="3" r:id="rId3"/>
    <sheet name="OPTION 2" sheetId="7" r:id="rId4"/>
    <sheet name="OPTION 3" sheetId="8" r:id="rId5"/>
    <sheet name="OPTION 4"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9" l="1"/>
  <c r="F14" i="9"/>
  <c r="F11" i="9"/>
  <c r="F8" i="9"/>
  <c r="F5" i="9"/>
  <c r="F17" i="8"/>
  <c r="F14" i="8"/>
  <c r="F11" i="8"/>
  <c r="F8" i="8"/>
  <c r="F20" i="8" s="1"/>
  <c r="F5" i="8"/>
  <c r="F17" i="7"/>
  <c r="F14" i="7"/>
  <c r="F11" i="7"/>
  <c r="F20" i="7" s="1"/>
  <c r="F8" i="7"/>
  <c r="F5" i="7"/>
  <c r="F20" i="9" l="1"/>
  <c r="F17" i="3" l="1"/>
  <c r="F17" i="2"/>
  <c r="F14" i="2"/>
  <c r="F11" i="2"/>
  <c r="F8" i="2"/>
  <c r="F5" i="2"/>
  <c r="D5" i="1"/>
  <c r="F8" i="3" l="1"/>
  <c r="F14" i="3"/>
  <c r="F11" i="3"/>
  <c r="F5" i="3"/>
  <c r="F20" i="2"/>
  <c r="F20" i="3" l="1"/>
  <c r="D14" i="1" l="1"/>
</calcChain>
</file>

<file path=xl/sharedStrings.xml><?xml version="1.0" encoding="utf-8"?>
<sst xmlns="http://schemas.openxmlformats.org/spreadsheetml/2006/main" count="174" uniqueCount="68">
  <si>
    <t>Contract Details:</t>
  </si>
  <si>
    <t xml:space="preserve">Solicitation: </t>
  </si>
  <si>
    <t>Assigned Spec:</t>
  </si>
  <si>
    <t>TBD</t>
  </si>
  <si>
    <t>Vendor:</t>
  </si>
  <si>
    <t>Period</t>
  </si>
  <si>
    <t>Date</t>
  </si>
  <si>
    <t>Opt Total</t>
  </si>
  <si>
    <t>Grand Total</t>
  </si>
  <si>
    <t>Base</t>
  </si>
  <si>
    <t>Opt 1</t>
  </si>
  <si>
    <t>Opt 2</t>
  </si>
  <si>
    <t>Grand Total:</t>
  </si>
  <si>
    <t>CLIN</t>
  </si>
  <si>
    <t>ITEM DESCRIPTION</t>
  </si>
  <si>
    <t>EST QTY</t>
  </si>
  <si>
    <t>UNIT OF ISSUE</t>
  </si>
  <si>
    <t>PRICE</t>
  </si>
  <si>
    <t>EXTENDED PRICE</t>
  </si>
  <si>
    <t>0001</t>
  </si>
  <si>
    <t>EA</t>
  </si>
  <si>
    <t>Main Gearbox</t>
  </si>
  <si>
    <t>NSN: 1615-01-552-3522
P/N: 70351-38100-049</t>
  </si>
  <si>
    <t>0002</t>
  </si>
  <si>
    <t>0003</t>
  </si>
  <si>
    <t>0004</t>
  </si>
  <si>
    <t>Gearbox Assy, Input Module</t>
  </si>
  <si>
    <t>Gearbox, Intermediate</t>
  </si>
  <si>
    <t>Gearbox, Tail Rotor</t>
  </si>
  <si>
    <t>0005</t>
  </si>
  <si>
    <t>Accessory Drive Gearbox</t>
  </si>
  <si>
    <t>NSN: 1615-01-383-8992
P/N: 70351-08080-045</t>
  </si>
  <si>
    <t>Various Gearboxes - New Buy</t>
  </si>
  <si>
    <t>1001</t>
  </si>
  <si>
    <t>1002</t>
  </si>
  <si>
    <t>1003</t>
  </si>
  <si>
    <t>1004</t>
  </si>
  <si>
    <t>1005</t>
  </si>
  <si>
    <t>2001</t>
  </si>
  <si>
    <t>2002</t>
  </si>
  <si>
    <t>2003</t>
  </si>
  <si>
    <t>2004</t>
  </si>
  <si>
    <t>2005</t>
  </si>
  <si>
    <t>Opt 3</t>
  </si>
  <si>
    <t>Opt 4</t>
  </si>
  <si>
    <t>3001</t>
  </si>
  <si>
    <t>3002</t>
  </si>
  <si>
    <t>3003</t>
  </si>
  <si>
    <t>3004</t>
  </si>
  <si>
    <t>3005</t>
  </si>
  <si>
    <t>4001</t>
  </si>
  <si>
    <t>4002</t>
  </si>
  <si>
    <t>4003</t>
  </si>
  <si>
    <t>4004</t>
  </si>
  <si>
    <t>4005</t>
  </si>
  <si>
    <t>ESTIMATED TOTAL CONTRACT</t>
  </si>
  <si>
    <t>PERIOD OF PERFORMANCE: TBD</t>
  </si>
  <si>
    <t>ESTIMATED TOTAL BASE PERIOD</t>
  </si>
  <si>
    <t>Instructions:  Fill in the yellow boxes only.  All other numbers will automatically calculate.  Use the tabs at the bottom to provide pricing for the base period through option period four.  If your company has any additional charges or fees, prompt payment discounts, etc., clearly state what these are in your quotation.   If you have any questions when completing this worksheet, please contact Amy Whitehurst at Amy.E.Whitehurst2@uscg.mil.</t>
  </si>
  <si>
    <t>ESTIMATED TOTAL OPTION PERIOD ONE</t>
  </si>
  <si>
    <t>ESTIMATED TOTAL OPTION PERIOD TWO</t>
  </si>
  <si>
    <t>ESTIMATED TOTAL OPTION PERIOD THREE</t>
  </si>
  <si>
    <t>ESTIMATED TOTAL OPTION PERIOD FOUR</t>
  </si>
  <si>
    <t>LEAD TIME</t>
  </si>
  <si>
    <t>70Z03825RJ0000006</t>
  </si>
  <si>
    <t>NSN: 1615-01-527-8175
P/N: 70351-08001-050</t>
  </si>
  <si>
    <t>NSN: 1615-01-201-5623
P/N: 70357-06300-044</t>
  </si>
  <si>
    <t>NSN: 1615-01-372-5467
P/N: 70358-06600-046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</si>
</sst>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mm/dd/yy;@"/>
  </numFmts>
  <fonts count="10" x14ac:knownFonts="1">
    <font>
      <sz val="11"/>
      <color theme="1"/>
      <name val="Aptos Narrow"/>
      <family val="2"/>
      <scheme val="minor"/>
    </font>
    <font>
      <u/>
      <sz val="11"/>
      <color theme="10"/>
      <name val="Aptos Narrow"/>
      <family val="2"/>
      <scheme val="minor"/>
    </font>
    <font>
      <sz val="10"/>
      <name val="Arial"/>
      <family val="2"/>
    </font>
    <font>
      <b/>
      <sz val="10"/>
      <name val="Arial"/>
      <family val="2"/>
    </font>
    <font>
      <b/>
      <sz val="10"/>
      <color indexed="12"/>
      <name val="Arial"/>
      <family val="2"/>
    </font>
    <font>
      <u/>
      <sz val="10"/>
      <color indexed="12"/>
      <name val="Arial"/>
      <family val="2"/>
    </font>
    <font>
      <sz val="10"/>
      <color theme="1"/>
      <name val="Aptos Narrow"/>
      <family val="2"/>
      <scheme val="minor"/>
    </font>
    <font>
      <sz val="11"/>
      <color theme="1"/>
      <name val="Aptos Narrow"/>
      <family val="2"/>
      <scheme val="minor"/>
    </font>
    <font>
      <b/>
      <sz val="10"/>
      <color theme="1"/>
      <name val="Arial"/>
      <family val="2"/>
    </font>
    <font>
      <b/>
      <sz val="11"/>
      <color theme="1"/>
      <name val="Aptos Narrow"/>
      <family val="2"/>
      <scheme val="minor"/>
    </font>
  </fonts>
  <fills count="4">
    <fill>
      <patternFill patternType="none"/>
    </fill>
    <fill>
      <patternFill patternType="gray125"/>
    </fill>
    <fill>
      <patternFill patternType="gray0625">
        <bgColor indexed="43"/>
      </patternFill>
    </fill>
    <fill>
      <patternFill patternType="solid">
        <fgColor rgb="FFFFFF00"/>
        <bgColor indexed="64"/>
      </patternFill>
    </fill>
  </fills>
  <borders count="3">
    <border>
      <left/>
      <right/>
      <top/>
      <bottom/>
      <diagonal/>
    </border>
    <border>
      <left/>
      <right/>
      <top/>
      <bottom style="thin">
        <color indexed="64"/>
      </bottom>
      <diagonal/>
    </border>
    <border>
      <left/>
      <right/>
      <top/>
      <bottom style="double">
        <color indexed="64"/>
      </bottom>
      <diagonal/>
    </border>
  </borders>
  <cellStyleXfs count="4">
    <xf numFmtId="0" fontId="0" fillId="0" borderId="0"/>
    <xf numFmtId="0" fontId="1" fillId="0" borderId="0" applyNumberFormat="0" applyFill="0" applyBorder="0" applyAlignment="0" applyProtection="0"/>
    <xf numFmtId="0" fontId="2" fillId="0" borderId="0"/>
    <xf numFmtId="44" fontId="7" fillId="0" borderId="0" applyFont="0" applyFill="0" applyBorder="0" applyAlignment="0" applyProtection="0"/>
  </cellStyleXfs>
  <cellXfs count="37">
    <xf numFmtId="0" fontId="0" fillId="0" borderId="0" xfId="0"/>
    <xf numFmtId="0" fontId="2" fillId="0" borderId="0" xfId="0" applyFont="1"/>
    <xf numFmtId="0" fontId="3" fillId="0" borderId="0" xfId="0" applyFont="1"/>
    <xf numFmtId="0" fontId="2" fillId="0" borderId="0" xfId="0" applyFont="1" applyAlignment="1">
      <alignment horizontal="right"/>
    </xf>
    <xf numFmtId="0" fontId="4" fillId="0" borderId="0" xfId="0" applyFont="1"/>
    <xf numFmtId="0" fontId="2" fillId="0" borderId="0" xfId="0" applyFont="1" applyAlignment="1">
      <alignment horizontal="center"/>
    </xf>
    <xf numFmtId="164" fontId="2" fillId="0" borderId="0" xfId="0" applyNumberFormat="1" applyFont="1"/>
    <xf numFmtId="0" fontId="3" fillId="0" borderId="1" xfId="0" applyFont="1" applyBorder="1" applyAlignment="1">
      <alignment horizontal="center"/>
    </xf>
    <xf numFmtId="44" fontId="3" fillId="0" borderId="1" xfId="0" applyNumberFormat="1" applyFont="1" applyBorder="1" applyAlignment="1">
      <alignment horizontal="center"/>
    </xf>
    <xf numFmtId="0" fontId="5" fillId="0" borderId="0" xfId="1" applyFont="1"/>
    <xf numFmtId="164" fontId="2" fillId="0" borderId="0" xfId="0" applyNumberFormat="1" applyFont="1" applyAlignment="1">
      <alignment horizontal="center"/>
    </xf>
    <xf numFmtId="8" fontId="2" fillId="0" borderId="0" xfId="0" applyNumberFormat="1" applyFont="1"/>
    <xf numFmtId="44" fontId="2" fillId="2" borderId="0" xfId="0" applyNumberFormat="1" applyFont="1" applyFill="1"/>
    <xf numFmtId="44" fontId="2" fillId="0" borderId="0" xfId="0" applyNumberFormat="1" applyFont="1"/>
    <xf numFmtId="44" fontId="3" fillId="0" borderId="0" xfId="0" applyNumberFormat="1" applyFont="1"/>
    <xf numFmtId="0" fontId="6" fillId="0" borderId="0" xfId="0" applyFont="1"/>
    <xf numFmtId="49" fontId="3" fillId="0" borderId="0" xfId="2" applyNumberFormat="1" applyFont="1" applyAlignment="1">
      <alignment horizontal="left"/>
    </xf>
    <xf numFmtId="0" fontId="2" fillId="0" borderId="0" xfId="2" applyFont="1"/>
    <xf numFmtId="49" fontId="2" fillId="0" borderId="0" xfId="2" applyNumberFormat="1" applyFont="1" applyAlignment="1">
      <alignment horizontal="center"/>
    </xf>
    <xf numFmtId="0" fontId="3" fillId="0" borderId="0" xfId="0" applyFont="1" applyAlignment="1">
      <alignment horizontal="left"/>
    </xf>
    <xf numFmtId="0" fontId="2" fillId="0" borderId="0" xfId="0" applyFont="1" applyAlignment="1">
      <alignment horizontal="left"/>
    </xf>
    <xf numFmtId="8" fontId="2" fillId="0" borderId="0" xfId="0" applyNumberFormat="1" applyFont="1" applyAlignment="1">
      <alignment horizontal="left"/>
    </xf>
    <xf numFmtId="49" fontId="3"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center" wrapText="1"/>
    </xf>
    <xf numFmtId="8" fontId="3" fillId="0" borderId="1" xfId="0" applyNumberFormat="1" applyFont="1" applyBorder="1" applyAlignment="1">
      <alignment horizontal="center" wrapText="1"/>
    </xf>
    <xf numFmtId="49" fontId="2" fillId="0" borderId="0" xfId="0" applyNumberFormat="1" applyFont="1" applyAlignment="1">
      <alignment horizontal="center"/>
    </xf>
    <xf numFmtId="8" fontId="2" fillId="3" borderId="0" xfId="0" applyNumberFormat="1" applyFont="1" applyFill="1"/>
    <xf numFmtId="0" fontId="2" fillId="0" borderId="0" xfId="0" applyFont="1" applyAlignment="1">
      <alignment wrapText="1"/>
    </xf>
    <xf numFmtId="8" fontId="2" fillId="0" borderId="2" xfId="0" applyNumberFormat="1" applyFont="1" applyBorder="1"/>
    <xf numFmtId="8" fontId="3" fillId="0" borderId="0" xfId="0" applyNumberFormat="1" applyFont="1"/>
    <xf numFmtId="0" fontId="8" fillId="0" borderId="0" xfId="0" applyFont="1"/>
    <xf numFmtId="44" fontId="8" fillId="0" borderId="0" xfId="3" applyFont="1"/>
    <xf numFmtId="0" fontId="0" fillId="0" borderId="0" xfId="0" applyAlignment="1">
      <alignment wrapText="1"/>
    </xf>
    <xf numFmtId="0" fontId="0" fillId="3" borderId="0" xfId="0" applyFill="1"/>
    <xf numFmtId="0" fontId="8" fillId="0" borderId="1" xfId="0" applyFont="1" applyBorder="1" applyAlignment="1">
      <alignment horizontal="center"/>
    </xf>
    <xf numFmtId="0" fontId="9" fillId="0" borderId="0" xfId="0" applyFont="1" applyAlignment="1">
      <alignment wrapText="1"/>
    </xf>
  </cellXfs>
  <cellStyles count="4">
    <cellStyle name="Currency" xfId="3" builtinId="4"/>
    <cellStyle name="Hyperlink" xfId="1" builtinId="8"/>
    <cellStyle name="Normal" xfId="0" builtinId="0"/>
    <cellStyle name="Normal 2" xfId="2" xr:uid="{235C33DB-6A64-4D4D-B411-9EDF71DA62B9}"/>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26906-5DE5-48CE-8768-2AF39E5622F1}">
  <sheetPr>
    <pageSetUpPr fitToPage="1"/>
  </sheetPr>
  <dimension ref="A1:D15"/>
  <sheetViews>
    <sheetView workbookViewId="0">
      <selection activeCell="B20" sqref="B20"/>
    </sheetView>
  </sheetViews>
  <sheetFormatPr defaultRowHeight="15" x14ac:dyDescent="0.25"/>
  <cols>
    <col min="1" max="1" width="23.28515625" customWidth="1"/>
    <col min="2" max="2" width="16.42578125" customWidth="1"/>
    <col min="3" max="3" width="25" customWidth="1"/>
    <col min="4" max="4" width="26" customWidth="1"/>
  </cols>
  <sheetData>
    <row r="1" spans="1:4" x14ac:dyDescent="0.25">
      <c r="A1" s="1" t="s">
        <v>0</v>
      </c>
      <c r="B1" s="2" t="s">
        <v>32</v>
      </c>
      <c r="C1" s="1"/>
      <c r="D1" s="1"/>
    </row>
    <row r="2" spans="1:4" x14ac:dyDescent="0.25">
      <c r="A2" s="1"/>
      <c r="B2" s="1"/>
      <c r="C2" s="1"/>
      <c r="D2" s="1"/>
    </row>
    <row r="3" spans="1:4" x14ac:dyDescent="0.25">
      <c r="A3" s="3" t="s">
        <v>1</v>
      </c>
      <c r="B3" s="4" t="s">
        <v>64</v>
      </c>
      <c r="C3" s="1"/>
      <c r="D3" s="1"/>
    </row>
    <row r="4" spans="1:4" x14ac:dyDescent="0.25">
      <c r="A4" s="3" t="s">
        <v>2</v>
      </c>
      <c r="B4" s="4" t="s">
        <v>3</v>
      </c>
      <c r="C4" s="1"/>
      <c r="D4" s="1"/>
    </row>
    <row r="5" spans="1:4" x14ac:dyDescent="0.25">
      <c r="A5" s="3" t="s">
        <v>4</v>
      </c>
      <c r="B5" s="4" t="s">
        <v>3</v>
      </c>
      <c r="C5" s="5"/>
      <c r="D5" s="6">
        <f ca="1">TODAY()</f>
        <v>46031</v>
      </c>
    </row>
    <row r="6" spans="1:4" x14ac:dyDescent="0.25">
      <c r="A6" s="3"/>
      <c r="B6" s="1"/>
      <c r="C6" s="1"/>
      <c r="D6" s="1"/>
    </row>
    <row r="7" spans="1:4" x14ac:dyDescent="0.25">
      <c r="A7" s="7" t="s">
        <v>5</v>
      </c>
      <c r="B7" s="7" t="s">
        <v>6</v>
      </c>
      <c r="C7" s="8" t="s">
        <v>7</v>
      </c>
      <c r="D7" s="8" t="s">
        <v>8</v>
      </c>
    </row>
    <row r="8" spans="1:4" x14ac:dyDescent="0.25">
      <c r="A8" s="9" t="s">
        <v>9</v>
      </c>
      <c r="B8" s="10" t="s">
        <v>3</v>
      </c>
      <c r="C8" s="11">
        <v>0</v>
      </c>
      <c r="D8" s="12"/>
    </row>
    <row r="9" spans="1:4" x14ac:dyDescent="0.25">
      <c r="A9" s="9" t="s">
        <v>10</v>
      </c>
      <c r="B9" s="10" t="s">
        <v>3</v>
      </c>
      <c r="C9" s="11">
        <v>0</v>
      </c>
      <c r="D9" s="12"/>
    </row>
    <row r="10" spans="1:4" x14ac:dyDescent="0.25">
      <c r="A10" s="9" t="s">
        <v>11</v>
      </c>
      <c r="B10" s="10" t="s">
        <v>3</v>
      </c>
      <c r="C10" s="11">
        <v>0</v>
      </c>
      <c r="D10" s="12"/>
    </row>
    <row r="11" spans="1:4" x14ac:dyDescent="0.25">
      <c r="A11" s="9" t="s">
        <v>43</v>
      </c>
      <c r="B11" s="10" t="s">
        <v>3</v>
      </c>
      <c r="C11" s="11">
        <v>0</v>
      </c>
      <c r="D11" s="12"/>
    </row>
    <row r="12" spans="1:4" x14ac:dyDescent="0.25">
      <c r="A12" s="9" t="s">
        <v>44</v>
      </c>
      <c r="B12" s="10" t="s">
        <v>3</v>
      </c>
      <c r="C12" s="11">
        <v>0</v>
      </c>
      <c r="D12" s="12"/>
    </row>
    <row r="13" spans="1:4" x14ac:dyDescent="0.25">
      <c r="A13" s="9"/>
      <c r="B13" s="10"/>
      <c r="C13" s="13"/>
      <c r="D13" s="12"/>
    </row>
    <row r="14" spans="1:4" x14ac:dyDescent="0.25">
      <c r="A14" s="1"/>
      <c r="B14" s="1"/>
      <c r="C14" s="14" t="s">
        <v>12</v>
      </c>
      <c r="D14" s="30">
        <f>SUM(C8:C12)</f>
        <v>0</v>
      </c>
    </row>
    <row r="15" spans="1:4" x14ac:dyDescent="0.25">
      <c r="A15" s="15"/>
      <c r="B15" s="15"/>
      <c r="C15" s="15"/>
      <c r="D15" s="15"/>
    </row>
  </sheetData>
  <conditionalFormatting sqref="B8:B12">
    <cfRule type="cellIs" dxfId="0" priority="1" stopIfTrue="1" operator="lessThan">
      <formula>$D$5</formula>
    </cfRule>
  </conditionalFormatting>
  <hyperlinks>
    <hyperlink ref="A8" location="'09-D-202044 Base'!A1" display="Base" xr:uid="{81E0F4D0-A406-4729-B11B-35A891777D84}"/>
    <hyperlink ref="A9" location="'Opt 1'!A1" display="Opt 1" xr:uid="{B8B8360B-5796-4ED3-8DE8-5485F6A3A451}"/>
    <hyperlink ref="A10" location="'Opt 2'!A1" display="Opt 2" xr:uid="{384267C1-C301-4C2F-9744-E7F81F29580A}"/>
    <hyperlink ref="A11" location="'Opt 2'!A1" display="Opt 2" xr:uid="{DD1F6DAA-FE89-4865-A18B-0B693AEC4054}"/>
    <hyperlink ref="A12" location="'Opt 2'!A1" display="Opt 2" xr:uid="{C562F614-B52A-40D2-8B0D-2F64C83DC8AB}"/>
  </hyperlinks>
  <pageMargins left="0.7" right="0.7" top="0.75" bottom="0.75" header="0.3" footer="0.3"/>
  <pageSetup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81E0-D730-4241-B3BB-25CCB427534B}">
  <sheetPr>
    <pageSetUpPr fitToPage="1"/>
  </sheetPr>
  <dimension ref="A1:G20"/>
  <sheetViews>
    <sheetView view="pageLayout" zoomScaleNormal="100" workbookViewId="0">
      <selection activeCell="B15" sqref="B15"/>
    </sheetView>
  </sheetViews>
  <sheetFormatPr defaultRowHeight="15" x14ac:dyDescent="0.25"/>
  <cols>
    <col min="1" max="1" width="7.7109375" customWidth="1"/>
    <col min="2" max="2" width="26.5703125" customWidth="1"/>
    <col min="4" max="4" width="16.5703125" customWidth="1"/>
    <col min="5" max="5" width="15.85546875" customWidth="1"/>
    <col min="6" max="6" width="19.5703125" customWidth="1"/>
    <col min="7" max="7" width="16.5703125" customWidth="1"/>
  </cols>
  <sheetData>
    <row r="1" spans="1:7" s="33" customFormat="1" ht="71.25" customHeight="1" x14ac:dyDescent="0.25">
      <c r="A1" s="36" t="s">
        <v>58</v>
      </c>
      <c r="B1" s="36"/>
      <c r="C1" s="36"/>
      <c r="D1" s="36"/>
      <c r="E1" s="36"/>
      <c r="F1" s="36"/>
      <c r="G1" s="36"/>
    </row>
    <row r="2" spans="1:7" ht="20.25" customHeight="1" x14ac:dyDescent="0.25">
      <c r="A2" s="16" t="s">
        <v>56</v>
      </c>
      <c r="B2" s="17"/>
      <c r="C2" s="18"/>
      <c r="D2" s="1"/>
      <c r="E2" s="11"/>
      <c r="F2" s="11"/>
      <c r="G2" s="11"/>
    </row>
    <row r="3" spans="1:7" x14ac:dyDescent="0.25">
      <c r="A3" s="19"/>
      <c r="B3" s="19"/>
      <c r="C3" s="19"/>
      <c r="D3" s="20"/>
      <c r="E3" s="21"/>
      <c r="F3" s="21"/>
      <c r="G3" s="11"/>
    </row>
    <row r="4" spans="1:7" ht="26.25" x14ac:dyDescent="0.25">
      <c r="A4" s="22" t="s">
        <v>13</v>
      </c>
      <c r="B4" s="23" t="s">
        <v>14</v>
      </c>
      <c r="C4" s="24" t="s">
        <v>15</v>
      </c>
      <c r="D4" s="24" t="s">
        <v>16</v>
      </c>
      <c r="E4" s="25" t="s">
        <v>17</v>
      </c>
      <c r="F4" s="25" t="s">
        <v>18</v>
      </c>
      <c r="G4" s="35" t="s">
        <v>63</v>
      </c>
    </row>
    <row r="5" spans="1:7" ht="16.5" customHeight="1" x14ac:dyDescent="0.25">
      <c r="A5" s="26" t="s">
        <v>19</v>
      </c>
      <c r="B5" s="2" t="s">
        <v>21</v>
      </c>
      <c r="C5" s="5">
        <v>12</v>
      </c>
      <c r="D5" s="5" t="s">
        <v>20</v>
      </c>
      <c r="E5" s="27">
        <v>0</v>
      </c>
      <c r="F5" s="27">
        <f>C5*E5</f>
        <v>0</v>
      </c>
      <c r="G5" s="34"/>
    </row>
    <row r="6" spans="1:7" ht="26.25" customHeight="1" x14ac:dyDescent="0.25">
      <c r="A6" s="26"/>
      <c r="B6" s="28" t="s">
        <v>22</v>
      </c>
      <c r="C6" s="5"/>
      <c r="D6" s="5"/>
      <c r="E6" s="11"/>
      <c r="F6" s="11"/>
    </row>
    <row r="7" spans="1:7" x14ac:dyDescent="0.25">
      <c r="A7" s="26"/>
      <c r="B7" s="2"/>
      <c r="C7" s="5"/>
      <c r="D7" s="5"/>
      <c r="E7" s="11"/>
      <c r="F7" s="11"/>
    </row>
    <row r="8" spans="1:7" x14ac:dyDescent="0.25">
      <c r="A8" s="26" t="s">
        <v>23</v>
      </c>
      <c r="B8" s="2" t="s">
        <v>26</v>
      </c>
      <c r="C8" s="5">
        <v>15</v>
      </c>
      <c r="D8" s="5" t="s">
        <v>20</v>
      </c>
      <c r="E8" s="27">
        <v>0</v>
      </c>
      <c r="F8" s="27">
        <f>C8*E8</f>
        <v>0</v>
      </c>
      <c r="G8" s="34"/>
    </row>
    <row r="9" spans="1:7" ht="26.25" x14ac:dyDescent="0.25">
      <c r="A9" s="26"/>
      <c r="B9" s="28" t="s">
        <v>65</v>
      </c>
      <c r="C9" s="5"/>
      <c r="D9" s="5"/>
      <c r="E9" s="11"/>
      <c r="F9" s="11"/>
    </row>
    <row r="10" spans="1:7" x14ac:dyDescent="0.25">
      <c r="A10" s="26"/>
      <c r="B10" s="28"/>
      <c r="C10" s="5"/>
      <c r="D10" s="5"/>
      <c r="E10" s="11"/>
      <c r="F10" s="11"/>
    </row>
    <row r="11" spans="1:7" x14ac:dyDescent="0.25">
      <c r="A11" s="26" t="s">
        <v>24</v>
      </c>
      <c r="B11" s="2" t="s">
        <v>27</v>
      </c>
      <c r="C11" s="5">
        <v>7</v>
      </c>
      <c r="D11" s="5" t="s">
        <v>20</v>
      </c>
      <c r="E11" s="27">
        <v>0</v>
      </c>
      <c r="F11" s="27">
        <f>C11*E11</f>
        <v>0</v>
      </c>
      <c r="G11" s="34"/>
    </row>
    <row r="12" spans="1:7" ht="26.25" x14ac:dyDescent="0.25">
      <c r="A12" s="26"/>
      <c r="B12" s="28" t="s">
        <v>66</v>
      </c>
      <c r="C12" s="5"/>
      <c r="D12" s="5"/>
      <c r="E12" s="11"/>
      <c r="F12" s="11"/>
    </row>
    <row r="13" spans="1:7" x14ac:dyDescent="0.25">
      <c r="A13" s="26"/>
      <c r="B13" s="28"/>
      <c r="C13" s="5"/>
      <c r="D13" s="5"/>
      <c r="E13" s="11"/>
      <c r="F13" s="11"/>
    </row>
    <row r="14" spans="1:7" x14ac:dyDescent="0.25">
      <c r="A14" s="26" t="s">
        <v>25</v>
      </c>
      <c r="B14" s="2" t="s">
        <v>28</v>
      </c>
      <c r="C14" s="5">
        <v>15</v>
      </c>
      <c r="D14" s="5" t="s">
        <v>20</v>
      </c>
      <c r="E14" s="27">
        <v>0</v>
      </c>
      <c r="F14" s="27">
        <f>C14*E14</f>
        <v>0</v>
      </c>
      <c r="G14" s="34"/>
    </row>
    <row r="15" spans="1:7" ht="26.25" x14ac:dyDescent="0.25">
      <c r="A15" s="26"/>
      <c r="B15" s="28" t="s">
        <v>67</v>
      </c>
      <c r="C15" s="5"/>
      <c r="D15" s="5"/>
      <c r="E15" s="11"/>
      <c r="F15" s="11"/>
    </row>
    <row r="16" spans="1:7" x14ac:dyDescent="0.25">
      <c r="A16" s="15"/>
      <c r="B16" s="15"/>
      <c r="C16" s="15"/>
      <c r="D16" s="15"/>
      <c r="E16" s="15"/>
      <c r="F16" s="15"/>
    </row>
    <row r="17" spans="1:7" x14ac:dyDescent="0.25">
      <c r="A17" s="26" t="s">
        <v>29</v>
      </c>
      <c r="B17" s="2" t="s">
        <v>30</v>
      </c>
      <c r="C17" s="5">
        <v>20</v>
      </c>
      <c r="D17" s="5" t="s">
        <v>20</v>
      </c>
      <c r="E17" s="27">
        <v>0</v>
      </c>
      <c r="F17" s="27">
        <f>C17*E17</f>
        <v>0</v>
      </c>
      <c r="G17" s="34"/>
    </row>
    <row r="18" spans="1:7" ht="26.25" x14ac:dyDescent="0.25">
      <c r="A18" s="26"/>
      <c r="B18" s="28" t="s">
        <v>31</v>
      </c>
      <c r="C18" s="5"/>
      <c r="D18" s="5"/>
      <c r="E18" s="11"/>
      <c r="F18" s="11"/>
    </row>
    <row r="19" spans="1:7" ht="15.75" thickBot="1" x14ac:dyDescent="0.3">
      <c r="A19" s="26"/>
      <c r="B19" s="28"/>
      <c r="C19" s="5"/>
      <c r="D19" s="5"/>
      <c r="E19" s="11"/>
      <c r="F19" s="29"/>
    </row>
    <row r="20" spans="1:7" ht="15.75" thickTop="1" x14ac:dyDescent="0.25">
      <c r="A20" s="26"/>
      <c r="B20" s="2" t="s">
        <v>57</v>
      </c>
      <c r="C20" s="5"/>
      <c r="D20" s="5"/>
      <c r="E20" s="11"/>
      <c r="F20" s="30">
        <f>SUM(F5:F17)</f>
        <v>0</v>
      </c>
    </row>
  </sheetData>
  <mergeCells count="1">
    <mergeCell ref="A1:G1"/>
  </mergeCells>
  <pageMargins left="0.7" right="0.7" top="0.75" bottom="0.75" header="0.3" footer="0.3"/>
  <pageSetup scale="80" fitToHeight="0" orientation="portrait" r:id="rId1"/>
  <headerFooter>
    <oddHeader>&amp;LAttachment 1
Schedule of Supplies - Revised&amp;RSolicitation: 70Z03825RJ0000006
Base Period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98FC0-591E-4CCF-B4FC-F9278988D4A9}">
  <dimension ref="A1:AK20"/>
  <sheetViews>
    <sheetView view="pageLayout" zoomScaleNormal="100" workbookViewId="0">
      <selection activeCell="B12" sqref="B12"/>
    </sheetView>
  </sheetViews>
  <sheetFormatPr defaultRowHeight="15" x14ac:dyDescent="0.25"/>
  <cols>
    <col min="2" max="2" width="28.42578125" customWidth="1"/>
    <col min="4" max="4" width="9.85546875" customWidth="1"/>
    <col min="5" max="5" width="13.85546875" customWidth="1"/>
    <col min="6" max="6" width="17.5703125" customWidth="1"/>
    <col min="7" max="7" width="11.42578125" customWidth="1"/>
  </cols>
  <sheetData>
    <row r="1" spans="1:37" ht="75.75" customHeight="1" x14ac:dyDescent="0.25">
      <c r="A1" s="36" t="s">
        <v>58</v>
      </c>
      <c r="B1" s="36"/>
      <c r="C1" s="36"/>
      <c r="D1" s="36"/>
      <c r="E1" s="36"/>
      <c r="F1" s="36"/>
      <c r="G1" s="36"/>
      <c r="H1" s="36"/>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row>
    <row r="2" spans="1:37" ht="21.75" customHeight="1" x14ac:dyDescent="0.25">
      <c r="A2" s="16" t="s">
        <v>56</v>
      </c>
      <c r="B2" s="17"/>
      <c r="C2" s="18"/>
      <c r="D2" s="1"/>
      <c r="E2" s="11"/>
      <c r="F2" s="11"/>
    </row>
    <row r="3" spans="1:37" x14ac:dyDescent="0.25">
      <c r="A3" s="19"/>
      <c r="B3" s="19"/>
      <c r="C3" s="19"/>
      <c r="D3" s="20"/>
      <c r="E3" s="21"/>
      <c r="F3" s="11"/>
    </row>
    <row r="4" spans="1:37" ht="26.25" x14ac:dyDescent="0.25">
      <c r="A4" s="22" t="s">
        <v>13</v>
      </c>
      <c r="B4" s="23" t="s">
        <v>14</v>
      </c>
      <c r="C4" s="24" t="s">
        <v>15</v>
      </c>
      <c r="D4" s="24" t="s">
        <v>16</v>
      </c>
      <c r="E4" s="25" t="s">
        <v>17</v>
      </c>
      <c r="F4" s="25" t="s">
        <v>18</v>
      </c>
      <c r="G4" s="35" t="s">
        <v>63</v>
      </c>
    </row>
    <row r="5" spans="1:37" x14ac:dyDescent="0.25">
      <c r="A5" s="26" t="s">
        <v>33</v>
      </c>
      <c r="B5" s="2" t="s">
        <v>21</v>
      </c>
      <c r="C5" s="5">
        <v>15</v>
      </c>
      <c r="D5" s="5" t="s">
        <v>20</v>
      </c>
      <c r="E5" s="27">
        <v>0</v>
      </c>
      <c r="F5" s="27">
        <f>C5*E5</f>
        <v>0</v>
      </c>
      <c r="G5" s="34"/>
    </row>
    <row r="6" spans="1:37" ht="26.25" x14ac:dyDescent="0.25">
      <c r="A6" s="26"/>
      <c r="B6" s="28" t="s">
        <v>22</v>
      </c>
      <c r="C6" s="5"/>
      <c r="D6" s="5"/>
      <c r="E6" s="11"/>
      <c r="F6" s="11"/>
    </row>
    <row r="7" spans="1:37" x14ac:dyDescent="0.25">
      <c r="A7" s="26"/>
      <c r="B7" s="2"/>
      <c r="C7" s="5"/>
      <c r="D7" s="5"/>
      <c r="E7" s="11"/>
      <c r="F7" s="11"/>
    </row>
    <row r="8" spans="1:37" x14ac:dyDescent="0.25">
      <c r="A8" s="26" t="s">
        <v>34</v>
      </c>
      <c r="B8" s="2" t="s">
        <v>26</v>
      </c>
      <c r="C8" s="5">
        <v>18</v>
      </c>
      <c r="D8" s="5" t="s">
        <v>20</v>
      </c>
      <c r="E8" s="27">
        <v>0</v>
      </c>
      <c r="F8" s="27">
        <f>C8*E8</f>
        <v>0</v>
      </c>
      <c r="G8" s="34"/>
    </row>
    <row r="9" spans="1:37" ht="26.25" x14ac:dyDescent="0.25">
      <c r="A9" s="26"/>
      <c r="B9" s="28" t="s">
        <v>65</v>
      </c>
      <c r="C9" s="5"/>
      <c r="D9" s="5"/>
      <c r="E9" s="11"/>
      <c r="F9" s="11"/>
    </row>
    <row r="10" spans="1:37" x14ac:dyDescent="0.25">
      <c r="A10" s="26"/>
      <c r="B10" s="28"/>
      <c r="C10" s="5"/>
      <c r="D10" s="5"/>
      <c r="E10" s="11"/>
      <c r="F10" s="11"/>
    </row>
    <row r="11" spans="1:37" x14ac:dyDescent="0.25">
      <c r="A11" s="26" t="s">
        <v>35</v>
      </c>
      <c r="B11" s="2" t="s">
        <v>27</v>
      </c>
      <c r="C11" s="5">
        <v>10</v>
      </c>
      <c r="D11" s="5" t="s">
        <v>20</v>
      </c>
      <c r="E11" s="27">
        <v>0</v>
      </c>
      <c r="F11" s="27">
        <f>C11*E11</f>
        <v>0</v>
      </c>
      <c r="G11" s="34"/>
    </row>
    <row r="12" spans="1:37" ht="26.25" x14ac:dyDescent="0.25">
      <c r="A12" s="26"/>
      <c r="B12" s="28" t="s">
        <v>66</v>
      </c>
      <c r="C12" s="5"/>
      <c r="D12" s="5"/>
      <c r="E12" s="11"/>
      <c r="F12" s="11"/>
    </row>
    <row r="13" spans="1:37" x14ac:dyDescent="0.25">
      <c r="A13" s="26"/>
      <c r="B13" s="28"/>
      <c r="C13" s="5"/>
      <c r="D13" s="5"/>
      <c r="E13" s="11"/>
      <c r="F13" s="11"/>
    </row>
    <row r="14" spans="1:37" x14ac:dyDescent="0.25">
      <c r="A14" s="26" t="s">
        <v>36</v>
      </c>
      <c r="B14" s="2" t="s">
        <v>28</v>
      </c>
      <c r="C14" s="5">
        <v>20</v>
      </c>
      <c r="D14" s="5" t="s">
        <v>20</v>
      </c>
      <c r="E14" s="27">
        <v>0</v>
      </c>
      <c r="F14" s="27">
        <f>C14*E14</f>
        <v>0</v>
      </c>
      <c r="G14" s="34"/>
    </row>
    <row r="15" spans="1:37" ht="26.25" x14ac:dyDescent="0.25">
      <c r="A15" s="26"/>
      <c r="B15" s="28" t="s">
        <v>67</v>
      </c>
      <c r="C15" s="5"/>
      <c r="D15" s="5"/>
      <c r="E15" s="11"/>
      <c r="F15" s="11"/>
    </row>
    <row r="16" spans="1:37" x14ac:dyDescent="0.25">
      <c r="A16" s="15"/>
      <c r="B16" s="15"/>
      <c r="C16" s="15"/>
      <c r="D16" s="15"/>
      <c r="E16" s="15"/>
      <c r="F16" s="15"/>
    </row>
    <row r="17" spans="1:7" x14ac:dyDescent="0.25">
      <c r="A17" s="26" t="s">
        <v>37</v>
      </c>
      <c r="B17" s="2" t="s">
        <v>30</v>
      </c>
      <c r="C17" s="5">
        <v>24</v>
      </c>
      <c r="D17" s="5" t="s">
        <v>20</v>
      </c>
      <c r="E17" s="27">
        <v>0</v>
      </c>
      <c r="F17" s="27">
        <f>C17*E17</f>
        <v>0</v>
      </c>
      <c r="G17" s="34"/>
    </row>
    <row r="18" spans="1:7" ht="26.25" x14ac:dyDescent="0.25">
      <c r="A18" s="26"/>
      <c r="B18" s="28" t="s">
        <v>31</v>
      </c>
      <c r="C18" s="5"/>
      <c r="D18" s="5"/>
      <c r="E18" s="11"/>
      <c r="F18" s="11"/>
    </row>
    <row r="19" spans="1:7" ht="15.75" thickBot="1" x14ac:dyDescent="0.3">
      <c r="A19" s="26"/>
      <c r="B19" s="28"/>
      <c r="C19" s="5"/>
      <c r="D19" s="5"/>
      <c r="E19" s="11"/>
      <c r="F19" s="29"/>
    </row>
    <row r="20" spans="1:7" ht="15.75" thickTop="1" x14ac:dyDescent="0.25">
      <c r="A20" s="26"/>
      <c r="B20" s="2" t="s">
        <v>59</v>
      </c>
      <c r="C20" s="5"/>
      <c r="D20" s="5"/>
      <c r="E20" s="11"/>
      <c r="F20" s="30">
        <f>SUM(F5:F17)</f>
        <v>0</v>
      </c>
    </row>
  </sheetData>
  <mergeCells count="1">
    <mergeCell ref="A1:H1"/>
  </mergeCells>
  <pageMargins left="0.7" right="0.7" top="0.75" bottom="0.75" header="0.3" footer="0.3"/>
  <pageSetup scale="80" orientation="portrait" r:id="rId1"/>
  <headerFooter>
    <oddHeader>&amp;LAttachment 1
Schedule of Supplies - Revised&amp;RSolicitation: 70Z03825RJ0000006
Option Period One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8EEF-CC96-4EC8-8CDE-7DECA674474C}">
  <dimension ref="A1:AK20"/>
  <sheetViews>
    <sheetView view="pageLayout" zoomScaleNormal="100" workbookViewId="0">
      <selection activeCell="B12" sqref="B12"/>
    </sheetView>
  </sheetViews>
  <sheetFormatPr defaultRowHeight="15" x14ac:dyDescent="0.25"/>
  <cols>
    <col min="2" max="2" width="28.42578125" customWidth="1"/>
    <col min="4" max="4" width="9.85546875" customWidth="1"/>
    <col min="5" max="5" width="13.85546875" customWidth="1"/>
    <col min="6" max="6" width="17.5703125" customWidth="1"/>
    <col min="7" max="7" width="11.42578125" customWidth="1"/>
  </cols>
  <sheetData>
    <row r="1" spans="1:37" ht="75.75" customHeight="1" x14ac:dyDescent="0.25">
      <c r="A1" s="36" t="s">
        <v>58</v>
      </c>
      <c r="B1" s="36"/>
      <c r="C1" s="36"/>
      <c r="D1" s="36"/>
      <c r="E1" s="36"/>
      <c r="F1" s="36"/>
      <c r="G1" s="36"/>
      <c r="H1" s="36"/>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row>
    <row r="2" spans="1:37" ht="21.75" customHeight="1" x14ac:dyDescent="0.25">
      <c r="A2" s="16" t="s">
        <v>56</v>
      </c>
      <c r="B2" s="17"/>
      <c r="C2" s="18"/>
      <c r="D2" s="1"/>
      <c r="E2" s="11"/>
      <c r="F2" s="11"/>
    </row>
    <row r="3" spans="1:37" x14ac:dyDescent="0.25">
      <c r="A3" s="19"/>
      <c r="B3" s="19"/>
      <c r="C3" s="19"/>
      <c r="D3" s="20"/>
      <c r="E3" s="21"/>
      <c r="F3" s="11"/>
    </row>
    <row r="4" spans="1:37" ht="26.25" x14ac:dyDescent="0.25">
      <c r="A4" s="22" t="s">
        <v>13</v>
      </c>
      <c r="B4" s="23" t="s">
        <v>14</v>
      </c>
      <c r="C4" s="24" t="s">
        <v>15</v>
      </c>
      <c r="D4" s="24" t="s">
        <v>16</v>
      </c>
      <c r="E4" s="25" t="s">
        <v>17</v>
      </c>
      <c r="F4" s="25" t="s">
        <v>18</v>
      </c>
      <c r="G4" s="35" t="s">
        <v>63</v>
      </c>
    </row>
    <row r="5" spans="1:37" x14ac:dyDescent="0.25">
      <c r="A5" s="26" t="s">
        <v>38</v>
      </c>
      <c r="B5" s="2" t="s">
        <v>21</v>
      </c>
      <c r="C5" s="5">
        <v>18</v>
      </c>
      <c r="D5" s="5" t="s">
        <v>20</v>
      </c>
      <c r="E5" s="27">
        <v>0</v>
      </c>
      <c r="F5" s="27">
        <f>C5*E5</f>
        <v>0</v>
      </c>
      <c r="G5" s="34"/>
    </row>
    <row r="6" spans="1:37" ht="26.25" x14ac:dyDescent="0.25">
      <c r="A6" s="26"/>
      <c r="B6" s="28" t="s">
        <v>22</v>
      </c>
      <c r="C6" s="5"/>
      <c r="D6" s="5"/>
      <c r="E6" s="11"/>
      <c r="F6" s="11"/>
    </row>
    <row r="7" spans="1:37" x14ac:dyDescent="0.25">
      <c r="A7" s="26"/>
      <c r="B7" s="2"/>
      <c r="C7" s="5"/>
      <c r="D7" s="5"/>
      <c r="E7" s="11"/>
      <c r="F7" s="11"/>
    </row>
    <row r="8" spans="1:37" x14ac:dyDescent="0.25">
      <c r="A8" s="26" t="s">
        <v>39</v>
      </c>
      <c r="B8" s="2" t="s">
        <v>26</v>
      </c>
      <c r="C8" s="5">
        <v>23</v>
      </c>
      <c r="D8" s="5" t="s">
        <v>20</v>
      </c>
      <c r="E8" s="27">
        <v>0</v>
      </c>
      <c r="F8" s="27">
        <f>C8*E8</f>
        <v>0</v>
      </c>
      <c r="G8" s="34"/>
    </row>
    <row r="9" spans="1:37" ht="26.25" x14ac:dyDescent="0.25">
      <c r="A9" s="26"/>
      <c r="B9" s="28" t="s">
        <v>65</v>
      </c>
      <c r="C9" s="5"/>
      <c r="D9" s="5"/>
      <c r="E9" s="11"/>
      <c r="F9" s="11"/>
    </row>
    <row r="10" spans="1:37" x14ac:dyDescent="0.25">
      <c r="A10" s="26"/>
      <c r="B10" s="28"/>
      <c r="C10" s="5"/>
      <c r="D10" s="5"/>
      <c r="E10" s="11"/>
      <c r="F10" s="11"/>
    </row>
    <row r="11" spans="1:37" x14ac:dyDescent="0.25">
      <c r="A11" s="26" t="s">
        <v>40</v>
      </c>
      <c r="B11" s="2" t="s">
        <v>27</v>
      </c>
      <c r="C11" s="5">
        <v>15</v>
      </c>
      <c r="D11" s="5" t="s">
        <v>20</v>
      </c>
      <c r="E11" s="27">
        <v>0</v>
      </c>
      <c r="F11" s="27">
        <f>C11*E11</f>
        <v>0</v>
      </c>
      <c r="G11" s="34"/>
    </row>
    <row r="12" spans="1:37" ht="26.25" x14ac:dyDescent="0.25">
      <c r="A12" s="26"/>
      <c r="B12" s="28" t="s">
        <v>66</v>
      </c>
      <c r="C12" s="5"/>
      <c r="D12" s="5"/>
      <c r="E12" s="11"/>
      <c r="F12" s="11"/>
    </row>
    <row r="13" spans="1:37" x14ac:dyDescent="0.25">
      <c r="A13" s="26"/>
      <c r="B13" s="28"/>
      <c r="C13" s="5"/>
      <c r="D13" s="5"/>
      <c r="E13" s="11"/>
      <c r="F13" s="11"/>
    </row>
    <row r="14" spans="1:37" x14ac:dyDescent="0.25">
      <c r="A14" s="26" t="s">
        <v>41</v>
      </c>
      <c r="B14" s="2" t="s">
        <v>28</v>
      </c>
      <c r="C14" s="5">
        <v>25</v>
      </c>
      <c r="D14" s="5" t="s">
        <v>20</v>
      </c>
      <c r="E14" s="27">
        <v>0</v>
      </c>
      <c r="F14" s="27">
        <f>C14*E14</f>
        <v>0</v>
      </c>
      <c r="G14" s="34"/>
    </row>
    <row r="15" spans="1:37" ht="26.25" x14ac:dyDescent="0.25">
      <c r="A15" s="26"/>
      <c r="B15" s="28" t="s">
        <v>67</v>
      </c>
      <c r="C15" s="5"/>
      <c r="D15" s="5"/>
      <c r="E15" s="11"/>
      <c r="F15" s="11"/>
    </row>
    <row r="16" spans="1:37" x14ac:dyDescent="0.25">
      <c r="A16" s="15"/>
      <c r="B16" s="15"/>
      <c r="C16" s="15"/>
      <c r="D16" s="15"/>
      <c r="E16" s="15"/>
      <c r="F16" s="15"/>
    </row>
    <row r="17" spans="1:7" x14ac:dyDescent="0.25">
      <c r="A17" s="26" t="s">
        <v>42</v>
      </c>
      <c r="B17" s="2" t="s">
        <v>30</v>
      </c>
      <c r="C17" s="5">
        <v>27</v>
      </c>
      <c r="D17" s="5" t="s">
        <v>20</v>
      </c>
      <c r="E17" s="27">
        <v>0</v>
      </c>
      <c r="F17" s="27">
        <f>C17*E17</f>
        <v>0</v>
      </c>
      <c r="G17" s="34"/>
    </row>
    <row r="18" spans="1:7" ht="26.25" x14ac:dyDescent="0.25">
      <c r="A18" s="26"/>
      <c r="B18" s="28" t="s">
        <v>31</v>
      </c>
      <c r="C18" s="5"/>
      <c r="D18" s="5"/>
      <c r="E18" s="11"/>
      <c r="F18" s="11"/>
    </row>
    <row r="19" spans="1:7" ht="15.75" thickBot="1" x14ac:dyDescent="0.3">
      <c r="A19" s="26"/>
      <c r="B19" s="28"/>
      <c r="C19" s="5"/>
      <c r="D19" s="5"/>
      <c r="E19" s="11"/>
      <c r="F19" s="29"/>
    </row>
    <row r="20" spans="1:7" ht="15.75" thickTop="1" x14ac:dyDescent="0.25">
      <c r="A20" s="26"/>
      <c r="B20" s="2" t="s">
        <v>60</v>
      </c>
      <c r="C20" s="5"/>
      <c r="D20" s="5"/>
      <c r="E20" s="11"/>
      <c r="F20" s="30">
        <f>SUM(F5:F17)</f>
        <v>0</v>
      </c>
    </row>
  </sheetData>
  <mergeCells count="1">
    <mergeCell ref="A1:H1"/>
  </mergeCells>
  <pageMargins left="0.7" right="0.7" top="0.75" bottom="0.75" header="0.3" footer="0.3"/>
  <pageSetup scale="80" orientation="portrait" r:id="rId1"/>
  <headerFooter>
    <oddHeader>&amp;LAttachment 1
Schedule of Supplies - Revised&amp;RSolicitation: 70Z03825RJ0000006
Option Period Two</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68CAD-92DC-44DA-A3CF-3E07CB902F52}">
  <dimension ref="A1:AK20"/>
  <sheetViews>
    <sheetView view="pageLayout" zoomScaleNormal="100" workbookViewId="0">
      <selection activeCell="B12" sqref="B12"/>
    </sheetView>
  </sheetViews>
  <sheetFormatPr defaultRowHeight="15" x14ac:dyDescent="0.25"/>
  <cols>
    <col min="2" max="2" width="28.42578125" customWidth="1"/>
    <col min="4" max="4" width="9.85546875" customWidth="1"/>
    <col min="5" max="5" width="13.85546875" customWidth="1"/>
    <col min="6" max="6" width="17.5703125" customWidth="1"/>
    <col min="7" max="7" width="11.42578125" customWidth="1"/>
  </cols>
  <sheetData>
    <row r="1" spans="1:37" ht="75.75" customHeight="1" x14ac:dyDescent="0.25">
      <c r="A1" s="36" t="s">
        <v>58</v>
      </c>
      <c r="B1" s="36"/>
      <c r="C1" s="36"/>
      <c r="D1" s="36"/>
      <c r="E1" s="36"/>
      <c r="F1" s="36"/>
      <c r="G1" s="36"/>
      <c r="H1" s="36"/>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row>
    <row r="2" spans="1:37" ht="21.75" customHeight="1" x14ac:dyDescent="0.25">
      <c r="A2" s="16" t="s">
        <v>56</v>
      </c>
      <c r="B2" s="17"/>
      <c r="C2" s="18"/>
      <c r="D2" s="1"/>
      <c r="E2" s="11"/>
      <c r="F2" s="11"/>
    </row>
    <row r="3" spans="1:37" x14ac:dyDescent="0.25">
      <c r="A3" s="19"/>
      <c r="B3" s="19"/>
      <c r="C3" s="19"/>
      <c r="D3" s="20"/>
      <c r="E3" s="21"/>
      <c r="F3" s="11"/>
    </row>
    <row r="4" spans="1:37" ht="26.25" x14ac:dyDescent="0.25">
      <c r="A4" s="22" t="s">
        <v>13</v>
      </c>
      <c r="B4" s="23" t="s">
        <v>14</v>
      </c>
      <c r="C4" s="24" t="s">
        <v>15</v>
      </c>
      <c r="D4" s="24" t="s">
        <v>16</v>
      </c>
      <c r="E4" s="25" t="s">
        <v>17</v>
      </c>
      <c r="F4" s="25" t="s">
        <v>18</v>
      </c>
      <c r="G4" s="35" t="s">
        <v>63</v>
      </c>
    </row>
    <row r="5" spans="1:37" x14ac:dyDescent="0.25">
      <c r="A5" s="26" t="s">
        <v>45</v>
      </c>
      <c r="B5" s="2" t="s">
        <v>21</v>
      </c>
      <c r="C5" s="5">
        <v>22</v>
      </c>
      <c r="D5" s="5" t="s">
        <v>20</v>
      </c>
      <c r="E5" s="27">
        <v>0</v>
      </c>
      <c r="F5" s="27">
        <f>C5*E5</f>
        <v>0</v>
      </c>
      <c r="G5" s="34"/>
    </row>
    <row r="6" spans="1:37" ht="26.25" x14ac:dyDescent="0.25">
      <c r="A6" s="26"/>
      <c r="B6" s="28" t="s">
        <v>22</v>
      </c>
      <c r="C6" s="5"/>
      <c r="D6" s="5"/>
      <c r="E6" s="11"/>
      <c r="F6" s="11"/>
    </row>
    <row r="7" spans="1:37" x14ac:dyDescent="0.25">
      <c r="A7" s="26"/>
      <c r="B7" s="2"/>
      <c r="C7" s="5"/>
      <c r="D7" s="5"/>
      <c r="E7" s="11"/>
      <c r="F7" s="11"/>
    </row>
    <row r="8" spans="1:37" x14ac:dyDescent="0.25">
      <c r="A8" s="26" t="s">
        <v>46</v>
      </c>
      <c r="B8" s="2" t="s">
        <v>26</v>
      </c>
      <c r="C8" s="5">
        <v>27</v>
      </c>
      <c r="D8" s="5" t="s">
        <v>20</v>
      </c>
      <c r="E8" s="27">
        <v>0</v>
      </c>
      <c r="F8" s="27">
        <f>C8*E8</f>
        <v>0</v>
      </c>
      <c r="G8" s="34"/>
    </row>
    <row r="9" spans="1:37" ht="26.25" x14ac:dyDescent="0.25">
      <c r="A9" s="26"/>
      <c r="B9" s="28" t="s">
        <v>65</v>
      </c>
      <c r="C9" s="5"/>
      <c r="D9" s="5"/>
      <c r="E9" s="11"/>
      <c r="F9" s="11"/>
    </row>
    <row r="10" spans="1:37" x14ac:dyDescent="0.25">
      <c r="A10" s="26"/>
      <c r="B10" s="28"/>
      <c r="C10" s="5"/>
      <c r="D10" s="5"/>
      <c r="E10" s="11"/>
      <c r="F10" s="11"/>
    </row>
    <row r="11" spans="1:37" x14ac:dyDescent="0.25">
      <c r="A11" s="26" t="s">
        <v>47</v>
      </c>
      <c r="B11" s="2" t="s">
        <v>27</v>
      </c>
      <c r="C11" s="5">
        <v>19</v>
      </c>
      <c r="D11" s="5" t="s">
        <v>20</v>
      </c>
      <c r="E11" s="27">
        <v>0</v>
      </c>
      <c r="F11" s="27">
        <f>C11*E11</f>
        <v>0</v>
      </c>
      <c r="G11" s="34"/>
    </row>
    <row r="12" spans="1:37" ht="26.25" x14ac:dyDescent="0.25">
      <c r="A12" s="26"/>
      <c r="B12" s="28" t="s">
        <v>66</v>
      </c>
      <c r="C12" s="5"/>
      <c r="D12" s="5"/>
      <c r="E12" s="11"/>
      <c r="F12" s="11"/>
    </row>
    <row r="13" spans="1:37" x14ac:dyDescent="0.25">
      <c r="A13" s="26"/>
      <c r="B13" s="28"/>
      <c r="C13" s="5"/>
      <c r="D13" s="5"/>
      <c r="E13" s="11"/>
      <c r="F13" s="11"/>
    </row>
    <row r="14" spans="1:37" x14ac:dyDescent="0.25">
      <c r="A14" s="26" t="s">
        <v>48</v>
      </c>
      <c r="B14" s="2" t="s">
        <v>28</v>
      </c>
      <c r="C14" s="5">
        <v>29</v>
      </c>
      <c r="D14" s="5" t="s">
        <v>20</v>
      </c>
      <c r="E14" s="27">
        <v>0</v>
      </c>
      <c r="F14" s="27">
        <f>C14*E14</f>
        <v>0</v>
      </c>
      <c r="G14" s="34"/>
    </row>
    <row r="15" spans="1:37" ht="26.25" x14ac:dyDescent="0.25">
      <c r="A15" s="26"/>
      <c r="B15" s="28" t="s">
        <v>67</v>
      </c>
      <c r="C15" s="5"/>
      <c r="D15" s="5"/>
      <c r="E15" s="11"/>
      <c r="F15" s="11"/>
    </row>
    <row r="16" spans="1:37" x14ac:dyDescent="0.25">
      <c r="A16" s="15"/>
      <c r="B16" s="15"/>
      <c r="C16" s="15"/>
      <c r="D16" s="15"/>
      <c r="E16" s="15"/>
      <c r="F16" s="15"/>
    </row>
    <row r="17" spans="1:7" x14ac:dyDescent="0.25">
      <c r="A17" s="26" t="s">
        <v>49</v>
      </c>
      <c r="B17" s="2" t="s">
        <v>30</v>
      </c>
      <c r="C17" s="5">
        <v>31</v>
      </c>
      <c r="D17" s="5" t="s">
        <v>20</v>
      </c>
      <c r="E17" s="27">
        <v>0</v>
      </c>
      <c r="F17" s="27">
        <f>C17*E17</f>
        <v>0</v>
      </c>
      <c r="G17" s="34"/>
    </row>
    <row r="18" spans="1:7" ht="26.25" x14ac:dyDescent="0.25">
      <c r="A18" s="26"/>
      <c r="B18" s="28" t="s">
        <v>31</v>
      </c>
      <c r="C18" s="5"/>
      <c r="D18" s="5"/>
      <c r="E18" s="11"/>
      <c r="F18" s="11"/>
    </row>
    <row r="19" spans="1:7" ht="15.75" thickBot="1" x14ac:dyDescent="0.3">
      <c r="A19" s="26"/>
      <c r="B19" s="28"/>
      <c r="C19" s="5"/>
      <c r="D19" s="5"/>
      <c r="E19" s="11"/>
      <c r="F19" s="29"/>
    </row>
    <row r="20" spans="1:7" ht="15.75" thickTop="1" x14ac:dyDescent="0.25">
      <c r="A20" s="26"/>
      <c r="B20" s="2" t="s">
        <v>61</v>
      </c>
      <c r="C20" s="5"/>
      <c r="D20" s="5"/>
      <c r="E20" s="11"/>
      <c r="F20" s="30">
        <f>SUM(F5:F17)</f>
        <v>0</v>
      </c>
    </row>
  </sheetData>
  <mergeCells count="1">
    <mergeCell ref="A1:H1"/>
  </mergeCells>
  <pageMargins left="0.7" right="0.7" top="0.75" bottom="0.75" header="0.3" footer="0.3"/>
  <pageSetup scale="80" orientation="portrait" r:id="rId1"/>
  <headerFooter>
    <oddHeader>&amp;LAttachment 1
Schedule of Supplies - Revised&amp;RSolicitation: 70Z03825RJ0000006
Option Period Three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E6AB-9940-4EB7-B469-0082DBEA4D35}">
  <dimension ref="A1:AK22"/>
  <sheetViews>
    <sheetView tabSelected="1" view="pageLayout" zoomScaleNormal="100" workbookViewId="0">
      <selection activeCell="B12" sqref="B12"/>
    </sheetView>
  </sheetViews>
  <sheetFormatPr defaultRowHeight="15" x14ac:dyDescent="0.25"/>
  <cols>
    <col min="2" max="2" width="28.42578125" customWidth="1"/>
    <col min="4" max="4" width="9.85546875" customWidth="1"/>
    <col min="5" max="5" width="13.85546875" customWidth="1"/>
    <col min="6" max="6" width="17.5703125" customWidth="1"/>
    <col min="7" max="7" width="11.42578125" customWidth="1"/>
  </cols>
  <sheetData>
    <row r="1" spans="1:37" ht="75.75" customHeight="1" x14ac:dyDescent="0.25">
      <c r="A1" s="36" t="s">
        <v>58</v>
      </c>
      <c r="B1" s="36"/>
      <c r="C1" s="36"/>
      <c r="D1" s="36"/>
      <c r="E1" s="36"/>
      <c r="F1" s="36"/>
      <c r="G1" s="36"/>
      <c r="H1" s="36"/>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row>
    <row r="2" spans="1:37" ht="21.75" customHeight="1" x14ac:dyDescent="0.25">
      <c r="A2" s="16" t="s">
        <v>56</v>
      </c>
      <c r="B2" s="17"/>
      <c r="C2" s="18"/>
      <c r="D2" s="1"/>
      <c r="E2" s="11"/>
      <c r="F2" s="11"/>
    </row>
    <row r="3" spans="1:37" x14ac:dyDescent="0.25">
      <c r="A3" s="19"/>
      <c r="B3" s="19"/>
      <c r="C3" s="19"/>
      <c r="D3" s="20"/>
      <c r="E3" s="21"/>
      <c r="F3" s="11"/>
    </row>
    <row r="4" spans="1:37" ht="26.25" x14ac:dyDescent="0.25">
      <c r="A4" s="22" t="s">
        <v>13</v>
      </c>
      <c r="B4" s="23" t="s">
        <v>14</v>
      </c>
      <c r="C4" s="24" t="s">
        <v>15</v>
      </c>
      <c r="D4" s="24" t="s">
        <v>16</v>
      </c>
      <c r="E4" s="25" t="s">
        <v>17</v>
      </c>
      <c r="F4" s="25" t="s">
        <v>18</v>
      </c>
      <c r="G4" s="35" t="s">
        <v>63</v>
      </c>
    </row>
    <row r="5" spans="1:37" x14ac:dyDescent="0.25">
      <c r="A5" s="26" t="s">
        <v>50</v>
      </c>
      <c r="B5" s="2" t="s">
        <v>21</v>
      </c>
      <c r="C5" s="5">
        <v>26</v>
      </c>
      <c r="D5" s="5" t="s">
        <v>20</v>
      </c>
      <c r="E5" s="27">
        <v>0</v>
      </c>
      <c r="F5" s="27">
        <f>C5*E5</f>
        <v>0</v>
      </c>
      <c r="G5" s="34"/>
    </row>
    <row r="6" spans="1:37" ht="26.25" x14ac:dyDescent="0.25">
      <c r="A6" s="26"/>
      <c r="B6" s="28" t="s">
        <v>22</v>
      </c>
      <c r="C6" s="5"/>
      <c r="D6" s="5"/>
      <c r="E6" s="11"/>
      <c r="F6" s="11"/>
    </row>
    <row r="7" spans="1:37" x14ac:dyDescent="0.25">
      <c r="A7" s="26"/>
      <c r="B7" s="2"/>
      <c r="C7" s="5"/>
      <c r="D7" s="5"/>
      <c r="E7" s="11"/>
      <c r="F7" s="11"/>
    </row>
    <row r="8" spans="1:37" x14ac:dyDescent="0.25">
      <c r="A8" s="26" t="s">
        <v>51</v>
      </c>
      <c r="B8" s="2" t="s">
        <v>26</v>
      </c>
      <c r="C8" s="5">
        <v>31</v>
      </c>
      <c r="D8" s="5" t="s">
        <v>20</v>
      </c>
      <c r="E8" s="27">
        <v>0</v>
      </c>
      <c r="F8" s="27">
        <f>C8*E8</f>
        <v>0</v>
      </c>
      <c r="G8" s="34"/>
    </row>
    <row r="9" spans="1:37" ht="26.25" x14ac:dyDescent="0.25">
      <c r="A9" s="26"/>
      <c r="B9" s="28" t="s">
        <v>65</v>
      </c>
      <c r="C9" s="5"/>
      <c r="D9" s="5"/>
      <c r="E9" s="11"/>
      <c r="F9" s="11"/>
    </row>
    <row r="10" spans="1:37" x14ac:dyDescent="0.25">
      <c r="A10" s="26"/>
      <c r="B10" s="28"/>
      <c r="C10" s="5"/>
      <c r="D10" s="5"/>
      <c r="E10" s="11"/>
      <c r="F10" s="11"/>
    </row>
    <row r="11" spans="1:37" x14ac:dyDescent="0.25">
      <c r="A11" s="26" t="s">
        <v>52</v>
      </c>
      <c r="B11" s="2" t="s">
        <v>27</v>
      </c>
      <c r="C11" s="5">
        <v>23</v>
      </c>
      <c r="D11" s="5" t="s">
        <v>20</v>
      </c>
      <c r="E11" s="27">
        <v>0</v>
      </c>
      <c r="F11" s="27">
        <f>C11*E11</f>
        <v>0</v>
      </c>
      <c r="G11" s="34"/>
    </row>
    <row r="12" spans="1:37" ht="26.25" x14ac:dyDescent="0.25">
      <c r="A12" s="26"/>
      <c r="B12" s="28" t="s">
        <v>66</v>
      </c>
      <c r="C12" s="5"/>
      <c r="D12" s="5"/>
      <c r="E12" s="11"/>
      <c r="F12" s="11"/>
    </row>
    <row r="13" spans="1:37" x14ac:dyDescent="0.25">
      <c r="A13" s="26"/>
      <c r="B13" s="28"/>
      <c r="C13" s="5"/>
      <c r="D13" s="5"/>
      <c r="E13" s="11"/>
      <c r="F13" s="11"/>
    </row>
    <row r="14" spans="1:37" x14ac:dyDescent="0.25">
      <c r="A14" s="26" t="s">
        <v>53</v>
      </c>
      <c r="B14" s="2" t="s">
        <v>28</v>
      </c>
      <c r="C14" s="5">
        <v>33</v>
      </c>
      <c r="D14" s="5" t="s">
        <v>20</v>
      </c>
      <c r="E14" s="27">
        <v>0</v>
      </c>
      <c r="F14" s="27">
        <f>C14*E14</f>
        <v>0</v>
      </c>
      <c r="G14" s="34"/>
    </row>
    <row r="15" spans="1:37" ht="26.25" x14ac:dyDescent="0.25">
      <c r="A15" s="26"/>
      <c r="B15" s="28" t="s">
        <v>67</v>
      </c>
      <c r="C15" s="5"/>
      <c r="D15" s="5"/>
      <c r="E15" s="11"/>
      <c r="F15" s="11"/>
    </row>
    <row r="16" spans="1:37" x14ac:dyDescent="0.25">
      <c r="A16" s="15"/>
      <c r="B16" s="15"/>
      <c r="C16" s="15"/>
      <c r="D16" s="15"/>
      <c r="E16" s="15"/>
      <c r="F16" s="15"/>
    </row>
    <row r="17" spans="1:7" x14ac:dyDescent="0.25">
      <c r="A17" s="26" t="s">
        <v>54</v>
      </c>
      <c r="B17" s="2" t="s">
        <v>30</v>
      </c>
      <c r="C17" s="5">
        <v>35</v>
      </c>
      <c r="D17" s="5" t="s">
        <v>20</v>
      </c>
      <c r="E17" s="27">
        <v>0</v>
      </c>
      <c r="F17" s="27">
        <f>C17*E17</f>
        <v>0</v>
      </c>
      <c r="G17" s="34"/>
    </row>
    <row r="18" spans="1:7" ht="26.25" x14ac:dyDescent="0.25">
      <c r="A18" s="26"/>
      <c r="B18" s="28" t="s">
        <v>31</v>
      </c>
      <c r="C18" s="5"/>
      <c r="D18" s="5"/>
      <c r="E18" s="11"/>
      <c r="F18" s="11"/>
    </row>
    <row r="19" spans="1:7" ht="15.75" thickBot="1" x14ac:dyDescent="0.3">
      <c r="A19" s="26"/>
      <c r="B19" s="28"/>
      <c r="C19" s="5"/>
      <c r="D19" s="5"/>
      <c r="E19" s="11"/>
      <c r="F19" s="29"/>
    </row>
    <row r="20" spans="1:7" ht="15.75" thickTop="1" x14ac:dyDescent="0.25">
      <c r="A20" s="26"/>
      <c r="B20" s="2" t="s">
        <v>62</v>
      </c>
      <c r="C20" s="5"/>
      <c r="D20" s="5"/>
      <c r="E20" s="11"/>
      <c r="F20" s="30">
        <f>SUM(F5:F17)</f>
        <v>0</v>
      </c>
    </row>
    <row r="22" spans="1:7" x14ac:dyDescent="0.25">
      <c r="B22" s="31" t="s">
        <v>55</v>
      </c>
      <c r="C22" s="31"/>
      <c r="D22" s="31"/>
      <c r="E22" s="31"/>
      <c r="F22" s="32">
        <v>0</v>
      </c>
    </row>
  </sheetData>
  <mergeCells count="1">
    <mergeCell ref="A1:H1"/>
  </mergeCells>
  <pageMargins left="0.7" right="0.7" top="0.75" bottom="0.75" header="0.3" footer="0.3"/>
  <pageSetup scale="80" orientation="portrait" r:id="rId1"/>
  <headerFooter>
    <oddHeader>&amp;LAttachment 1
Schedule of Supplies - Revised&amp;RSolicitation: 70Z03825RJ0000006
Option Period Four</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8176DFD69609D24F834AD59FE3600611" ma:contentTypeVersion="28" ma:contentTypeDescription="Create a new document." ma:contentTypeScope="" ma:versionID="9992c04c7800a68e0eee99337a7ca85d">
  <xsd:schema xmlns:xsd="http://www.w3.org/2001/XMLSchema" xmlns:xs="http://www.w3.org/2001/XMLSchema" xmlns:p="http://schemas.microsoft.com/office/2006/metadata/properties" xmlns:ns1="http://schemas.microsoft.com/sharepoint/v3" xmlns:ns2="32bf085a-8c72-46fb-a8d1-a35b4ab27cc3" xmlns:ns3="ea111acb-ae86-4359-8c4b-07ff7d40482e" xmlns:ns4="b7e78edb-ada0-43c0-bce4-1f52a377e071" targetNamespace="http://schemas.microsoft.com/office/2006/metadata/properties" ma:root="true" ma:fieldsID="110bd92920a67f3d6bf73cc10865ba0f" ns1:_="" ns2:_="" ns3:_="" ns4:_="">
    <xsd:import namespace="http://schemas.microsoft.com/sharepoint/v3"/>
    <xsd:import namespace="32bf085a-8c72-46fb-a8d1-a35b4ab27cc3"/>
    <xsd:import namespace="ea111acb-ae86-4359-8c4b-07ff7d40482e"/>
    <xsd:import namespace="b7e78edb-ada0-43c0-bce4-1f52a377e071"/>
    <xsd:element name="properties">
      <xsd:complexType>
        <xsd:sequence>
          <xsd:element name="documentManagement">
            <xsd:complexType>
              <xsd:all>
                <xsd:element ref="ns2:_dlc_DocId" minOccurs="0"/>
                <xsd:element ref="ns2:_dlc_DocIdUrl" minOccurs="0"/>
                <xsd:element ref="ns2:_dlc_DocIdPersistId" minOccurs="0"/>
                <xsd:element ref="ns3:Folder_x0020_Name" minOccurs="0"/>
                <xsd:element ref="ns4:SharedWithUsers" minOccurs="0"/>
                <xsd:element ref="ns4:SharedWithDetails" minOccurs="0"/>
                <xsd:element ref="ns3:MediaServiceDateTaken" minOccurs="0"/>
                <xsd:element ref="ns3:MediaServiceObjectDetectorVersion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bf085a-8c72-46fb-a8d1-a35b4ab27cc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a111acb-ae86-4359-8c4b-07ff7d40482e" elementFormDefault="qualified">
    <xsd:import namespace="http://schemas.microsoft.com/office/2006/documentManagement/types"/>
    <xsd:import namespace="http://schemas.microsoft.com/office/infopath/2007/PartnerControls"/>
    <xsd:element name="Folder_x0020_Name" ma:index="11" nillable="true" ma:displayName="Folder Name" ma:hidden="true" ma:internalName="Folder_x0020_Name">
      <xsd:simpleType>
        <xsd:restriction base="dms:Text">
          <xsd:maxLength value="255"/>
        </xsd:restrictio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e78edb-ada0-43c0-bce4-1f52a377e0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older_x0020_Name xmlns="ea111acb-ae86-4359-8c4b-07ff7d40482e" xsi:nil="true"/>
    <_dlc_DocId xmlns="32bf085a-8c72-46fb-a8d1-a35b4ab27cc3">3CQM5MWP7WXW-1885188095-729933</_dlc_DocId>
    <_dlc_DocIdUrl xmlns="32bf085a-8c72-46fb-a8d1-a35b4ab27cc3">
      <Url>https://uscg.sharepoint-mil.us/sites/alc_spo/COCO/_layouts/15/DocIdRedir.aspx?ID=3CQM5MWP7WXW-1885188095-729933</Url>
      <Description>3CQM5MWP7WXW-1885188095-729933</Description>
    </_dlc_DocIdUrl>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3E9F98-F877-403B-B2DD-6B932092C23F}">
  <ds:schemaRefs>
    <ds:schemaRef ds:uri="http://schemas.microsoft.com/sharepoint/events"/>
    <ds:schemaRef ds:uri=""/>
  </ds:schemaRefs>
</ds:datastoreItem>
</file>

<file path=customXml/itemProps2.xml><?xml version="1.0" encoding="utf-8"?>
<ds:datastoreItem xmlns:ds="http://schemas.openxmlformats.org/officeDocument/2006/customXml" ds:itemID="{5C29CCE9-69FA-43D2-A74C-8A46D60C6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bf085a-8c72-46fb-a8d1-a35b4ab27cc3"/>
    <ds:schemaRef ds:uri="ea111acb-ae86-4359-8c4b-07ff7d40482e"/>
    <ds:schemaRef ds:uri="b7e78edb-ada0-43c0-bce4-1f52a377e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E281BD-5926-4D0C-9E0D-40102870EE8D}">
  <ds:schemaRefs>
    <ds:schemaRef ds:uri="http://schemas.openxmlformats.org/package/2006/metadata/core-properties"/>
    <ds:schemaRef ds:uri="32bf085a-8c72-46fb-a8d1-a35b4ab27cc3"/>
    <ds:schemaRef ds:uri="http://schemas.microsoft.com/sharepoint/v3"/>
    <ds:schemaRef ds:uri="ea111acb-ae86-4359-8c4b-07ff7d40482e"/>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b7e78edb-ada0-43c0-bce4-1f52a377e071"/>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1EFC5357-196B-4AF4-9AEA-1460D44EED90}">
  <ds:schemaRefs>
    <ds:schemaRef ds:uri="http://schemas.microsoft.com/sharepoint/v3/contenttype/forms"/>
  </ds:schemaRefs>
</ds:datastoreItem>
</file>

<file path=docMetadata/LabelInfo.xml><?xml version="1.0" encoding="utf-8"?>
<clbl:labelList xmlns:clbl="http://schemas.microsoft.com/office/2020/mipLabelMetadata">
  <clbl:label id="{369ba0d5-02cb-4d2f-94fd-9212cc24b78c}" enabled="0" method="" siteId="{369ba0d5-02cb-4d2f-94fd-9212cc24b7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Contract Details</vt:lpstr>
      <vt:lpstr>BASE</vt:lpstr>
      <vt:lpstr>OPTION 1</vt:lpstr>
      <vt:lpstr>OPTION 2</vt:lpstr>
      <vt:lpstr>OPTION 3</vt:lpstr>
      <vt:lpstr>OPTION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Gramby, Tracy D CTR USCG (USA)</dc:creator>
  <cp:lastModifiedBy>Whitehurst, Amy E CIV USCG ALC (USA)</cp:lastModifiedBy>
  <cp:lastPrinted>2025-11-06T11:11:52Z</cp:lastPrinted>
  <dcterms:created xsi:type="dcterms:W3CDTF">2024-09-17T15:53:49Z</dcterms:created>
  <dcterms:modified xsi:type="dcterms:W3CDTF">2026-01-09T13:44:32Z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0x0101008176DFD69609D24F834AD59FE3600611</vt:lpwstr>
  </property>
  <property fmtid="{D5CDD505-2E9C-101B-9397-08002B2CF9AE}" pid="3" name="_dlc_DocIdItemGuid">
    <vt:lpwstr>e52c41d2-074b-4860-8f1f-489bb47b1d29</vt:lpwstr>
  </property>
</Properties>
</file>