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lankspeed.sharepoint-mil.us/sites/NAVSUP_C200_EFS/201C/KYLE/Currently Working/DPM SCH I &amp; II/2. SOLICITATION/"/>
    </mc:Choice>
  </mc:AlternateContent>
  <xr:revisionPtr revIDLastSave="0" documentId="8_{7F5E2884-10DF-4728-ACA6-3FD31043B47A}" xr6:coauthVersionLast="47" xr6:coauthVersionMax="47" xr10:uidLastSave="{00000000-0000-0000-0000-000000000000}"/>
  <bookViews>
    <workbookView xWindow="-120" yWindow="-120" windowWidth="29040" windowHeight="15720" tabRatio="775" xr2:uid="{00000000-000D-0000-FFFF-FFFF00000000}"/>
  </bookViews>
  <sheets>
    <sheet name="SCHED I " sheetId="2" r:id="rId1"/>
    <sheet name="SCHED II " sheetId="3" r:id="rId2"/>
    <sheet name="SCHED III " sheetId="6" r:id="rId3"/>
  </sheets>
  <definedNames>
    <definedName name="_xlnm.Print_Area" localSheetId="0">'SCHED I '!$A$1:$M$159</definedName>
    <definedName name="_xlnm.Print_Area" localSheetId="2">'SCHED III '!$A$1:$M$62</definedName>
    <definedName name="_xlnm.Print_Titles" localSheetId="0">'SCHED I '!$1:$1</definedName>
    <definedName name="_xlnm.Print_Titles" localSheetId="1">'SCHED II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2" i="2" l="1"/>
  <c r="K39" i="2"/>
  <c r="K40" i="2"/>
  <c r="K41" i="2"/>
  <c r="E149" i="2"/>
  <c r="G149" i="2"/>
  <c r="I149" i="2"/>
  <c r="K149" i="2"/>
  <c r="M149" i="2"/>
  <c r="M11" i="2"/>
  <c r="K11" i="2"/>
  <c r="I11" i="2"/>
  <c r="G11" i="2"/>
  <c r="E11" i="2"/>
  <c r="M11" i="3" l="1"/>
  <c r="M18" i="3"/>
  <c r="M25" i="3"/>
  <c r="M32" i="3"/>
  <c r="M39" i="3"/>
  <c r="M40" i="3"/>
  <c r="M47" i="3"/>
  <c r="M54" i="3"/>
  <c r="M61" i="3"/>
  <c r="M68" i="3"/>
  <c r="M75" i="3"/>
  <c r="M80" i="3"/>
  <c r="M85" i="3"/>
  <c r="M92" i="3"/>
  <c r="M93" i="3"/>
  <c r="M100" i="3"/>
  <c r="M101" i="3"/>
  <c r="M108" i="3"/>
  <c r="M109" i="3"/>
  <c r="M110" i="3"/>
  <c r="M111" i="3"/>
  <c r="M119" i="3"/>
  <c r="M120" i="3"/>
  <c r="M121" i="3"/>
  <c r="M122" i="3"/>
  <c r="M123" i="3"/>
  <c r="M124" i="3"/>
  <c r="M132" i="3"/>
  <c r="M129" i="2" l="1"/>
  <c r="K129" i="2"/>
  <c r="I129" i="2"/>
  <c r="G129" i="2"/>
  <c r="E129" i="2"/>
  <c r="M128" i="2"/>
  <c r="K128" i="2"/>
  <c r="I128" i="2"/>
  <c r="G128" i="2"/>
  <c r="E128" i="2"/>
  <c r="M121" i="2"/>
  <c r="K121" i="2"/>
  <c r="I121" i="2"/>
  <c r="G121" i="2"/>
  <c r="E121" i="2"/>
  <c r="M120" i="2"/>
  <c r="K120" i="2"/>
  <c r="I120" i="2"/>
  <c r="G120" i="2"/>
  <c r="E120" i="2"/>
  <c r="K109" i="3"/>
  <c r="I109" i="3"/>
  <c r="G109" i="3"/>
  <c r="E109" i="3"/>
  <c r="K108" i="3"/>
  <c r="I108" i="3"/>
  <c r="G108" i="3"/>
  <c r="E108" i="3"/>
  <c r="K25" i="3"/>
  <c r="I25" i="3"/>
  <c r="G25" i="3"/>
  <c r="E25" i="3"/>
  <c r="K18" i="3"/>
  <c r="I18" i="3"/>
  <c r="G18" i="3"/>
  <c r="E18" i="3"/>
  <c r="K11" i="6"/>
  <c r="K19" i="6"/>
  <c r="K18" i="6"/>
  <c r="K26" i="6"/>
  <c r="K44" i="6"/>
  <c r="K43" i="6"/>
  <c r="K42" i="6"/>
  <c r="K41" i="6"/>
  <c r="K40" i="6"/>
  <c r="K39" i="6"/>
  <c r="K38" i="6"/>
  <c r="K37" i="6"/>
  <c r="K36" i="6"/>
  <c r="K35" i="6"/>
  <c r="K34" i="6"/>
  <c r="K52" i="6"/>
  <c r="K11" i="3"/>
  <c r="K32" i="3"/>
  <c r="K40" i="3"/>
  <c r="K39" i="3"/>
  <c r="K47" i="3"/>
  <c r="K54" i="3"/>
  <c r="K61" i="3"/>
  <c r="K68" i="3"/>
  <c r="K75" i="3"/>
  <c r="K80" i="3"/>
  <c r="K85" i="3"/>
  <c r="K93" i="3"/>
  <c r="K92" i="3"/>
  <c r="K101" i="3"/>
  <c r="K100" i="3"/>
  <c r="K111" i="3"/>
  <c r="K110" i="3"/>
  <c r="K124" i="3"/>
  <c r="K123" i="3"/>
  <c r="K122" i="3"/>
  <c r="K121" i="3"/>
  <c r="K120" i="3"/>
  <c r="K119" i="3"/>
  <c r="K132" i="3"/>
  <c r="K136" i="3" l="1"/>
  <c r="K56" i="6"/>
  <c r="M136" i="3"/>
  <c r="K141" i="2"/>
  <c r="K140" i="2"/>
  <c r="K139" i="2"/>
  <c r="K138" i="2"/>
  <c r="K137" i="2"/>
  <c r="K113" i="2"/>
  <c r="K107" i="2"/>
  <c r="K102" i="2"/>
  <c r="K94" i="2"/>
  <c r="K93" i="2"/>
  <c r="K92" i="2"/>
  <c r="K85" i="2"/>
  <c r="K78" i="2"/>
  <c r="K77" i="2"/>
  <c r="K70" i="2"/>
  <c r="K69" i="2"/>
  <c r="K62" i="2"/>
  <c r="K61" i="2"/>
  <c r="K60" i="2"/>
  <c r="K59" i="2"/>
  <c r="K52" i="2"/>
  <c r="K51" i="2"/>
  <c r="K50" i="2"/>
  <c r="K49" i="2"/>
  <c r="K32" i="2"/>
  <c r="K31" i="2"/>
  <c r="K30" i="2"/>
  <c r="K29" i="2"/>
  <c r="K28" i="2"/>
  <c r="K27" i="2"/>
  <c r="K20" i="2"/>
  <c r="K19" i="2"/>
  <c r="K12" i="2"/>
  <c r="K153" i="2" l="1"/>
  <c r="M52" i="6"/>
  <c r="I52" i="6"/>
  <c r="G52" i="6"/>
  <c r="E52" i="6"/>
  <c r="M44" i="6"/>
  <c r="I44" i="6"/>
  <c r="G44" i="6"/>
  <c r="E44" i="6"/>
  <c r="M43" i="6"/>
  <c r="I43" i="6"/>
  <c r="G43" i="6"/>
  <c r="E43" i="6"/>
  <c r="M42" i="6"/>
  <c r="I42" i="6"/>
  <c r="G42" i="6"/>
  <c r="E42" i="6"/>
  <c r="M41" i="6"/>
  <c r="I41" i="6"/>
  <c r="G41" i="6"/>
  <c r="E41" i="6"/>
  <c r="M40" i="6"/>
  <c r="I40" i="6"/>
  <c r="G40" i="6"/>
  <c r="E40" i="6"/>
  <c r="M39" i="6"/>
  <c r="I39" i="6"/>
  <c r="G39" i="6"/>
  <c r="E39" i="6"/>
  <c r="M38" i="6"/>
  <c r="I38" i="6"/>
  <c r="G38" i="6"/>
  <c r="E38" i="6"/>
  <c r="M37" i="6"/>
  <c r="I37" i="6"/>
  <c r="G37" i="6"/>
  <c r="E37" i="6"/>
  <c r="M36" i="6"/>
  <c r="I36" i="6"/>
  <c r="G36" i="6"/>
  <c r="E36" i="6"/>
  <c r="M35" i="6"/>
  <c r="I35" i="6"/>
  <c r="G35" i="6"/>
  <c r="E35" i="6"/>
  <c r="M34" i="6"/>
  <c r="I34" i="6"/>
  <c r="G34" i="6"/>
  <c r="E34" i="6"/>
  <c r="M26" i="6"/>
  <c r="I26" i="6"/>
  <c r="G26" i="6"/>
  <c r="E26" i="6"/>
  <c r="M19" i="6"/>
  <c r="I19" i="6"/>
  <c r="G19" i="6"/>
  <c r="E19" i="6"/>
  <c r="M18" i="6"/>
  <c r="I18" i="6"/>
  <c r="G18" i="6"/>
  <c r="E18" i="6"/>
  <c r="M11" i="6"/>
  <c r="I11" i="6"/>
  <c r="G11" i="6"/>
  <c r="E11" i="6"/>
  <c r="E56" i="6" l="1"/>
  <c r="I56" i="6"/>
  <c r="G56" i="6"/>
  <c r="M56" i="6"/>
  <c r="I132" i="3"/>
  <c r="G132" i="3"/>
  <c r="E132" i="3"/>
  <c r="I124" i="3"/>
  <c r="G124" i="3"/>
  <c r="E124" i="3"/>
  <c r="I123" i="3"/>
  <c r="G123" i="3"/>
  <c r="E123" i="3"/>
  <c r="I122" i="3"/>
  <c r="G122" i="3"/>
  <c r="E122" i="3"/>
  <c r="I121" i="3"/>
  <c r="G121" i="3"/>
  <c r="E121" i="3"/>
  <c r="I120" i="3"/>
  <c r="G120" i="3"/>
  <c r="E120" i="3"/>
  <c r="I119" i="3"/>
  <c r="G119" i="3"/>
  <c r="E119" i="3"/>
  <c r="I111" i="3"/>
  <c r="G111" i="3"/>
  <c r="E111" i="3"/>
  <c r="I110" i="3"/>
  <c r="G110" i="3"/>
  <c r="E110" i="3"/>
  <c r="I101" i="3"/>
  <c r="G101" i="3"/>
  <c r="E101" i="3"/>
  <c r="I100" i="3"/>
  <c r="G100" i="3"/>
  <c r="E100" i="3"/>
  <c r="I93" i="3"/>
  <c r="G93" i="3"/>
  <c r="E93" i="3"/>
  <c r="I92" i="3"/>
  <c r="G92" i="3"/>
  <c r="E92" i="3"/>
  <c r="I85" i="3"/>
  <c r="G85" i="3"/>
  <c r="E85" i="3"/>
  <c r="I80" i="3"/>
  <c r="G80" i="3"/>
  <c r="E80" i="3"/>
  <c r="I75" i="3"/>
  <c r="G75" i="3"/>
  <c r="E75" i="3"/>
  <c r="I68" i="3"/>
  <c r="G68" i="3"/>
  <c r="E68" i="3"/>
  <c r="I61" i="3"/>
  <c r="G61" i="3"/>
  <c r="E61" i="3"/>
  <c r="I54" i="3"/>
  <c r="G54" i="3"/>
  <c r="E54" i="3"/>
  <c r="I47" i="3"/>
  <c r="G47" i="3"/>
  <c r="E47" i="3"/>
  <c r="I40" i="3"/>
  <c r="G40" i="3"/>
  <c r="E40" i="3"/>
  <c r="I39" i="3"/>
  <c r="G39" i="3"/>
  <c r="E39" i="3"/>
  <c r="I32" i="3"/>
  <c r="G32" i="3"/>
  <c r="E32" i="3"/>
  <c r="I11" i="3"/>
  <c r="G11" i="3"/>
  <c r="E11" i="3"/>
  <c r="M141" i="2"/>
  <c r="I141" i="2"/>
  <c r="G141" i="2"/>
  <c r="E141" i="2"/>
  <c r="M140" i="2"/>
  <c r="I140" i="2"/>
  <c r="G140" i="2"/>
  <c r="E140" i="2"/>
  <c r="M139" i="2"/>
  <c r="I139" i="2"/>
  <c r="G139" i="2"/>
  <c r="E139" i="2"/>
  <c r="M138" i="2"/>
  <c r="I138" i="2"/>
  <c r="G138" i="2"/>
  <c r="E138" i="2"/>
  <c r="M137" i="2"/>
  <c r="I137" i="2"/>
  <c r="G137" i="2"/>
  <c r="E137" i="2"/>
  <c r="M113" i="2"/>
  <c r="I113" i="2"/>
  <c r="G113" i="2"/>
  <c r="E113" i="2"/>
  <c r="M107" i="2"/>
  <c r="I107" i="2"/>
  <c r="G107" i="2"/>
  <c r="E107" i="2"/>
  <c r="M102" i="2"/>
  <c r="I102" i="2"/>
  <c r="G102" i="2"/>
  <c r="E102" i="2"/>
  <c r="M94" i="2"/>
  <c r="I94" i="2"/>
  <c r="G94" i="2"/>
  <c r="E94" i="2"/>
  <c r="M93" i="2"/>
  <c r="I93" i="2"/>
  <c r="G93" i="2"/>
  <c r="E93" i="2"/>
  <c r="M92" i="2"/>
  <c r="I92" i="2"/>
  <c r="G92" i="2"/>
  <c r="E92" i="2"/>
  <c r="M85" i="2"/>
  <c r="I85" i="2"/>
  <c r="G85" i="2"/>
  <c r="E85" i="2"/>
  <c r="M78" i="2"/>
  <c r="I78" i="2"/>
  <c r="G78" i="2"/>
  <c r="E78" i="2"/>
  <c r="M77" i="2"/>
  <c r="I77" i="2"/>
  <c r="G77" i="2"/>
  <c r="E77" i="2"/>
  <c r="M70" i="2"/>
  <c r="I70" i="2"/>
  <c r="G70" i="2"/>
  <c r="E70" i="2"/>
  <c r="M69" i="2"/>
  <c r="I69" i="2"/>
  <c r="G69" i="2"/>
  <c r="E69" i="2"/>
  <c r="M62" i="2"/>
  <c r="I62" i="2"/>
  <c r="G62" i="2"/>
  <c r="E62" i="2"/>
  <c r="M61" i="2"/>
  <c r="I61" i="2"/>
  <c r="G61" i="2"/>
  <c r="E61" i="2"/>
  <c r="M60" i="2"/>
  <c r="I60" i="2"/>
  <c r="G60" i="2"/>
  <c r="E60" i="2"/>
  <c r="M59" i="2"/>
  <c r="I59" i="2"/>
  <c r="G59" i="2"/>
  <c r="E59" i="2"/>
  <c r="M52" i="2"/>
  <c r="I52" i="2"/>
  <c r="G52" i="2"/>
  <c r="E52" i="2"/>
  <c r="M51" i="2"/>
  <c r="I51" i="2"/>
  <c r="G51" i="2"/>
  <c r="E51" i="2"/>
  <c r="M50" i="2"/>
  <c r="I50" i="2"/>
  <c r="G50" i="2"/>
  <c r="E50" i="2"/>
  <c r="M49" i="2"/>
  <c r="I49" i="2"/>
  <c r="G49" i="2"/>
  <c r="E49" i="2"/>
  <c r="M42" i="2"/>
  <c r="I42" i="2"/>
  <c r="G42" i="2"/>
  <c r="E42" i="2"/>
  <c r="M41" i="2"/>
  <c r="I41" i="2"/>
  <c r="G41" i="2"/>
  <c r="E41" i="2"/>
  <c r="M40" i="2"/>
  <c r="I40" i="2"/>
  <c r="G40" i="2"/>
  <c r="E40" i="2"/>
  <c r="M39" i="2"/>
  <c r="I39" i="2"/>
  <c r="G39" i="2"/>
  <c r="E39" i="2"/>
  <c r="M32" i="2"/>
  <c r="I32" i="2"/>
  <c r="G32" i="2"/>
  <c r="E32" i="2"/>
  <c r="M31" i="2"/>
  <c r="I31" i="2"/>
  <c r="G31" i="2"/>
  <c r="E31" i="2"/>
  <c r="M30" i="2"/>
  <c r="I30" i="2"/>
  <c r="G30" i="2"/>
  <c r="E30" i="2"/>
  <c r="M29" i="2"/>
  <c r="I29" i="2"/>
  <c r="G29" i="2"/>
  <c r="E29" i="2"/>
  <c r="M28" i="2"/>
  <c r="I28" i="2"/>
  <c r="G28" i="2"/>
  <c r="E28" i="2"/>
  <c r="M27" i="2"/>
  <c r="I27" i="2"/>
  <c r="G27" i="2"/>
  <c r="E27" i="2"/>
  <c r="M20" i="2"/>
  <c r="I20" i="2"/>
  <c r="G20" i="2"/>
  <c r="E20" i="2"/>
  <c r="M19" i="2"/>
  <c r="I19" i="2"/>
  <c r="G19" i="2"/>
  <c r="E19" i="2"/>
  <c r="M12" i="2"/>
  <c r="I12" i="2"/>
  <c r="G12" i="2"/>
  <c r="E12" i="2"/>
  <c r="E136" i="3" l="1"/>
  <c r="G136" i="3"/>
  <c r="I136" i="3"/>
  <c r="E153" i="2"/>
  <c r="G153" i="2"/>
  <c r="I153" i="2"/>
  <c r="M153" i="2"/>
  <c r="B62" i="6"/>
  <c r="D59" i="6"/>
  <c r="B142" i="3" l="1"/>
  <c r="B159" i="2"/>
  <c r="D139" i="3"/>
  <c r="D156" i="2"/>
</calcChain>
</file>

<file path=xl/sharedStrings.xml><?xml version="1.0" encoding="utf-8"?>
<sst xmlns="http://schemas.openxmlformats.org/spreadsheetml/2006/main" count="955" uniqueCount="154">
  <si>
    <t xml:space="preserve">OUTBOUND SERVICES </t>
  </si>
  <si>
    <t>Area I</t>
  </si>
  <si>
    <t>Unit</t>
  </si>
  <si>
    <t>Total</t>
  </si>
  <si>
    <t>EA</t>
  </si>
  <si>
    <t>Cu ft or fraction thereof</t>
  </si>
  <si>
    <t>EA Shipment</t>
  </si>
  <si>
    <t>Est Annual QTY</t>
  </si>
  <si>
    <t>Unit Price</t>
  </si>
  <si>
    <r>
      <t>Item 0011. Remarking, Coopering and Assembly/Disassembly Service</t>
    </r>
    <r>
      <rPr>
        <u/>
        <sz val="10"/>
        <color indexed="8"/>
        <rFont val="Arial"/>
        <family val="2"/>
      </rPr>
      <t>.</t>
    </r>
  </si>
  <si>
    <r>
      <rPr>
        <b/>
        <sz val="10"/>
        <color indexed="8"/>
        <rFont val="Arial"/>
        <family val="2"/>
      </rPr>
      <t>AA.</t>
    </r>
    <r>
      <rPr>
        <sz val="10"/>
        <color indexed="8"/>
        <rFont val="Arial"/>
        <family val="2"/>
      </rPr>
      <t xml:space="preserve"> Attempted Pickup</t>
    </r>
  </si>
  <si>
    <r>
      <rPr>
        <b/>
        <sz val="10"/>
        <color indexed="8"/>
        <rFont val="Arial"/>
        <family val="2"/>
      </rPr>
      <t>AB.</t>
    </r>
    <r>
      <rPr>
        <sz val="10"/>
        <color indexed="8"/>
        <rFont val="Arial"/>
        <family val="2"/>
      </rPr>
      <t xml:space="preserve"> Attempted Delivery</t>
    </r>
  </si>
  <si>
    <t>SCHEDULE II</t>
  </si>
  <si>
    <t xml:space="preserve">INBOUND SERVICES </t>
  </si>
  <si>
    <r>
      <t>Item 0024. Remarking, Coopering, and Assembly/Disassembly Service</t>
    </r>
    <r>
      <rPr>
        <sz val="10"/>
        <color indexed="8"/>
        <rFont val="Arial"/>
        <family val="2"/>
      </rPr>
      <t xml:space="preserve">. </t>
    </r>
  </si>
  <si>
    <t>Base Year</t>
  </si>
  <si>
    <t>Option I</t>
  </si>
  <si>
    <t>Option II</t>
  </si>
  <si>
    <t>Option III</t>
  </si>
  <si>
    <t>Option IV</t>
  </si>
  <si>
    <t>RECAPITULATION - SCHEDULE I</t>
  </si>
  <si>
    <t>RECAPITULATION - SCHEDULE III</t>
  </si>
  <si>
    <t>RECAPITULATION - SCHEDULE II</t>
  </si>
  <si>
    <t>Schedule I Totals</t>
  </si>
  <si>
    <t>Schedule II Totals</t>
  </si>
  <si>
    <t>Schedule III Totals</t>
  </si>
  <si>
    <t>Total of Base Year and All Option Years Schedule III</t>
  </si>
  <si>
    <t>Total of Base Year and All Option Years Schedule II</t>
  </si>
  <si>
    <t>Total of Base Year and All Option Years Schedule I</t>
  </si>
  <si>
    <t>ONE HALF 4TH OPTN</t>
  </si>
  <si>
    <r>
      <rPr>
        <b/>
        <sz val="10"/>
        <color theme="1"/>
        <rFont val="Arial"/>
        <family val="2"/>
      </rPr>
      <t>AA.</t>
    </r>
    <r>
      <rPr>
        <sz val="10"/>
        <color theme="1"/>
        <rFont val="Arial"/>
        <family val="2"/>
      </rPr>
      <t xml:space="preserve"> Household Good</t>
    </r>
  </si>
  <si>
    <r>
      <rPr>
        <b/>
        <sz val="10"/>
        <color theme="1"/>
        <rFont val="Arial"/>
        <family val="2"/>
      </rPr>
      <t>AB.</t>
    </r>
    <r>
      <rPr>
        <sz val="10"/>
        <color theme="1"/>
        <rFont val="Arial"/>
        <family val="2"/>
      </rPr>
      <t xml:space="preserve"> Unaccompanied Baggage</t>
    </r>
  </si>
  <si>
    <r>
      <t xml:space="preserve">AA. </t>
    </r>
    <r>
      <rPr>
        <sz val="10"/>
        <color theme="1"/>
        <rFont val="Arial"/>
        <family val="2"/>
      </rPr>
      <t>Complete Service- Inbound (HHG)</t>
    </r>
  </si>
  <si>
    <t xml:space="preserve"> </t>
  </si>
  <si>
    <t xml:space="preserve">INTRA‑CITY AND INTRA‑AREA MOVES </t>
  </si>
  <si>
    <t>NCWT</t>
  </si>
  <si>
    <t xml:space="preserve"> NCWT</t>
  </si>
  <si>
    <t>UNIQUE ITEMS</t>
  </si>
  <si>
    <t>CDRLS</t>
  </si>
  <si>
    <t>Contract Data Requirements 0001, 0002, 0003, 0004, 0005, 0007, 0008, 0009, 0011 and 0012</t>
  </si>
  <si>
    <t>QTY</t>
  </si>
  <si>
    <t>GROUP</t>
  </si>
  <si>
    <t xml:space="preserve">Contract Data Requirements 0001, 0002, 0005, 0006, 0007, 0010 and 0012
</t>
  </si>
  <si>
    <r>
      <t xml:space="preserve">FP001. </t>
    </r>
    <r>
      <rPr>
        <sz val="10"/>
        <color theme="1"/>
        <rFont val="Arial"/>
        <family val="2"/>
      </rPr>
      <t>Disassembly of German Shrunk</t>
    </r>
  </si>
  <si>
    <r>
      <t xml:space="preserve">FP002. </t>
    </r>
    <r>
      <rPr>
        <sz val="10"/>
        <color theme="1"/>
        <rFont val="Arial"/>
        <family val="2"/>
      </rPr>
      <t xml:space="preserve"> Disassembly of Pool Table</t>
    </r>
  </si>
  <si>
    <r>
      <t xml:space="preserve">FP003.  </t>
    </r>
    <r>
      <rPr>
        <sz val="10"/>
        <color theme="1"/>
        <rFont val="Arial"/>
        <family val="2"/>
      </rPr>
      <t>Disaasembly of Grand-Father Clock</t>
    </r>
  </si>
  <si>
    <r>
      <t xml:space="preserve">FP004.  </t>
    </r>
    <r>
      <rPr>
        <sz val="10"/>
        <color theme="1"/>
        <rFont val="Arial"/>
        <family val="2"/>
      </rPr>
      <t>Disassembly of Piano</t>
    </r>
  </si>
  <si>
    <r>
      <t xml:space="preserve">FP005.  </t>
    </r>
    <r>
      <rPr>
        <sz val="10"/>
        <color theme="1"/>
        <rFont val="Arial"/>
        <family val="2"/>
      </rPr>
      <t>Disaasembly of Home Gym</t>
    </r>
  </si>
  <si>
    <r>
      <t>FP006. A</t>
    </r>
    <r>
      <rPr>
        <sz val="10"/>
        <color theme="1"/>
        <rFont val="Arial"/>
        <family val="2"/>
      </rPr>
      <t>ssembly of German Shrunk</t>
    </r>
  </si>
  <si>
    <r>
      <t xml:space="preserve">FP007. </t>
    </r>
    <r>
      <rPr>
        <sz val="10"/>
        <color theme="1"/>
        <rFont val="Arial"/>
        <family val="2"/>
      </rPr>
      <t xml:space="preserve"> Assembly of Pool Table</t>
    </r>
  </si>
  <si>
    <r>
      <t>FP008.  A</t>
    </r>
    <r>
      <rPr>
        <sz val="10"/>
        <color theme="1"/>
        <rFont val="Arial"/>
        <family val="2"/>
      </rPr>
      <t>ssembly of Piano</t>
    </r>
  </si>
  <si>
    <r>
      <t xml:space="preserve">FP009. </t>
    </r>
    <r>
      <rPr>
        <sz val="10"/>
        <color theme="1"/>
        <rFont val="Arial"/>
        <family val="2"/>
      </rPr>
      <t xml:space="preserve"> Tuning of Piano</t>
    </r>
  </si>
  <si>
    <r>
      <t>FP010.  As</t>
    </r>
    <r>
      <rPr>
        <sz val="10"/>
        <color theme="1"/>
        <rFont val="Arial"/>
        <family val="2"/>
      </rPr>
      <t>sembly of Grand-Father Clock</t>
    </r>
  </si>
  <si>
    <r>
      <t>FP011.  As</t>
    </r>
    <r>
      <rPr>
        <sz val="10"/>
        <color theme="1"/>
        <rFont val="Arial"/>
        <family val="2"/>
      </rPr>
      <t>sembly of Home Gym</t>
    </r>
  </si>
  <si>
    <t xml:space="preserve">Contract Data Requirements 0001, 0002, 0003, 0006, 0007 and 0012
</t>
  </si>
  <si>
    <r>
      <t xml:space="preserve">FP013. </t>
    </r>
    <r>
      <rPr>
        <sz val="10"/>
        <color theme="1"/>
        <rFont val="Arial"/>
        <family val="2"/>
      </rPr>
      <t xml:space="preserve"> Disassembly of Pool Table</t>
    </r>
  </si>
  <si>
    <r>
      <t xml:space="preserve">FP014.  </t>
    </r>
    <r>
      <rPr>
        <sz val="10"/>
        <color theme="1"/>
        <rFont val="Arial"/>
        <family val="2"/>
      </rPr>
      <t>Disassembly of Piano</t>
    </r>
  </si>
  <si>
    <r>
      <t xml:space="preserve">FP016.  </t>
    </r>
    <r>
      <rPr>
        <sz val="10"/>
        <color theme="1"/>
        <rFont val="Arial"/>
        <family val="2"/>
      </rPr>
      <t>Disassembly of Home Gym</t>
    </r>
  </si>
  <si>
    <r>
      <t xml:space="preserve">FP018. </t>
    </r>
    <r>
      <rPr>
        <sz val="10"/>
        <color theme="1"/>
        <rFont val="Arial"/>
        <family val="2"/>
      </rPr>
      <t xml:space="preserve"> Assembly of Pool Table</t>
    </r>
  </si>
  <si>
    <r>
      <t xml:space="preserve">FP020. </t>
    </r>
    <r>
      <rPr>
        <sz val="10"/>
        <color theme="1"/>
        <rFont val="Arial"/>
        <family val="2"/>
      </rPr>
      <t xml:space="preserve"> Tuning of Piano</t>
    </r>
  </si>
  <si>
    <r>
      <t xml:space="preserve">FP017. </t>
    </r>
    <r>
      <rPr>
        <sz val="10"/>
        <color theme="1"/>
        <rFont val="Arial"/>
        <family val="2"/>
      </rPr>
      <t>Assembly of German Shrunk</t>
    </r>
  </si>
  <si>
    <r>
      <t xml:space="preserve">FP019.  </t>
    </r>
    <r>
      <rPr>
        <sz val="10"/>
        <color theme="1"/>
        <rFont val="Arial"/>
        <family val="2"/>
      </rPr>
      <t>Assembly of Piano</t>
    </r>
  </si>
  <si>
    <r>
      <t xml:space="preserve">FP022. </t>
    </r>
    <r>
      <rPr>
        <sz val="10"/>
        <color theme="1"/>
        <rFont val="Arial"/>
        <family val="2"/>
      </rPr>
      <t>Assembly of Home Gym</t>
    </r>
  </si>
  <si>
    <t xml:space="preserve">SCHEDULE I
</t>
  </si>
  <si>
    <t xml:space="preserve">SCHEDULE III
</t>
  </si>
  <si>
    <r>
      <rPr>
        <b/>
        <sz val="10"/>
        <color indexed="8"/>
        <rFont val="Arial"/>
        <family val="2"/>
      </rPr>
      <t xml:space="preserve">AC. </t>
    </r>
    <r>
      <rPr>
        <b/>
        <u/>
        <sz val="10"/>
        <color indexed="8"/>
        <rFont val="Arial"/>
        <family val="2"/>
      </rPr>
      <t>Assembly/Disassembly of Government-Owned Containers</t>
    </r>
    <r>
      <rPr>
        <b/>
        <sz val="10"/>
        <color indexed="8"/>
        <rFont val="Arial"/>
        <family val="2"/>
      </rPr>
      <t xml:space="preserve">. </t>
    </r>
    <r>
      <rPr>
        <sz val="10"/>
        <color indexed="8"/>
        <rFont val="Arial"/>
        <family val="2"/>
      </rPr>
      <t>Contractor will assemble Government-owned containers. The Government will furnish component parts. Contractor will disassemble Government-owned containers. Component parts will be put into a cloth bag and attached to the container. Knocked down container sections will be banded.</t>
    </r>
  </si>
  <si>
    <r>
      <t>Item 0020. Complete Service-Inbound (Unaccompanied Baggage)</t>
    </r>
    <r>
      <rPr>
        <sz val="10"/>
        <color theme="1"/>
        <rFont val="Arial"/>
        <family val="2"/>
      </rPr>
      <t>.</t>
    </r>
    <r>
      <rPr>
        <sz val="10"/>
        <color indexed="8"/>
        <rFont val="Arial"/>
        <family val="2"/>
      </rPr>
      <t xml:space="preserve"> Service must include drayage from contractor’s facility to storage warehouses, air and surface transportation terminals, military installation shipping offices and ocean or river terminals/piers and return, unloading from the delivering carrier’s vehicle, handling into contractor’s facility, drayage of unaccompanied baggage containers to member’s/employee’s residence, unpacking of containers, reassembly of articles and removal of all shipping containers and debris from the residence.</t>
    </r>
  </si>
  <si>
    <r>
      <rPr>
        <b/>
        <u/>
        <sz val="10"/>
        <color indexed="8"/>
        <rFont val="Arial"/>
        <family val="2"/>
      </rPr>
      <t>Item 0019. Complete Service ‑ Expensive and Valuable Items</t>
    </r>
    <r>
      <rPr>
        <b/>
        <sz val="10"/>
        <color indexed="8"/>
        <rFont val="Arial"/>
        <family val="2"/>
      </rPr>
      <t>.</t>
    </r>
    <r>
      <rPr>
        <sz val="10"/>
        <color indexed="8"/>
        <rFont val="Arial"/>
        <family val="2"/>
      </rPr>
      <t xml:space="preserve"> Services must include drayage from the storage warehouses, air and surface transportation terminals, military installation shipping offices, and ocean or river terminals/piers to contractor’s facility, unloading from the delivering carrier’s vehicle, handling into contractor’s facility, decontainerization and unpacking of containers at member’s/employee’s residence, and removal of shipping containers and debris from the residence.</t>
    </r>
  </si>
  <si>
    <r>
      <rPr>
        <b/>
        <u/>
        <sz val="10"/>
        <color indexed="8"/>
        <rFont val="Arial"/>
        <family val="2"/>
      </rPr>
      <t>Item 0014. Desiccant Packs</t>
    </r>
    <r>
      <rPr>
        <sz val="10"/>
        <color indexed="8"/>
        <rFont val="Arial"/>
        <family val="2"/>
      </rPr>
      <t>. Service consists of adding desiccant packs to be placed in crates headed to NTS Retrograde facilities.</t>
    </r>
  </si>
  <si>
    <r>
      <rPr>
        <b/>
        <u/>
        <sz val="10"/>
        <color rgb="FF000000"/>
        <rFont val="Arial"/>
        <family val="2"/>
      </rPr>
      <t>Item 0013. Attempted Pickup.</t>
    </r>
    <r>
      <rPr>
        <sz val="10"/>
        <color indexed="8"/>
        <rFont val="Arial"/>
        <family val="2"/>
      </rPr>
      <t xml:space="preserve"> When the initial attempt to pickup a shipment at the member’s/employee’s residence is unsuccessful, charges apply provided the Contractor notified the ordering officer via telephone and provided that after contractor’s notification, the ordering officer (a) cannot locate the member/employee within 30 minutes, (b) cannot have the member/employee at the residence within one hour after notification, and (c) the contractor left a notice of attempted pickup at the residence.</t>
    </r>
  </si>
  <si>
    <r>
      <t xml:space="preserve">AC. </t>
    </r>
    <r>
      <rPr>
        <u/>
        <sz val="10"/>
        <color indexed="8"/>
        <rFont val="Arial"/>
        <family val="2"/>
      </rPr>
      <t>Assembly/Disassembly of Government‑Owned Containers</t>
    </r>
    <r>
      <rPr>
        <sz val="10"/>
        <color indexed="8"/>
        <rFont val="Arial"/>
        <family val="2"/>
      </rPr>
      <t>. Contractor will assemble Government-owned containers. Component parts will be furnished by the Government. Contractor will disassemble Government-owned containers. Component parts will be put into a cloth bag and attached to the container. Knocked down container sections will be banded.</t>
    </r>
  </si>
  <si>
    <r>
      <t xml:space="preserve">AB. </t>
    </r>
    <r>
      <rPr>
        <u/>
        <sz val="10"/>
        <color indexed="8"/>
        <rFont val="Arial"/>
        <family val="2"/>
      </rPr>
      <t>Coopering</t>
    </r>
    <r>
      <rPr>
        <sz val="10"/>
        <color indexed="8"/>
        <rFont val="Arial"/>
        <family val="2"/>
      </rPr>
      <t>. Service must consist of repair of containers not to exceed 30 percent of total area of shipping container or cost of repairs will not exceed 50 percent of the container replacement cost. Minor repair, such as replacement of bolts, nails and bands must be accomplished at no expense to the Government.</t>
    </r>
  </si>
  <si>
    <r>
      <t xml:space="preserve">AA. </t>
    </r>
    <r>
      <rPr>
        <u/>
        <sz val="10"/>
        <color indexed="8"/>
        <rFont val="Arial"/>
        <family val="2"/>
      </rPr>
      <t>Remarking of Shipments for Reconsignment</t>
    </r>
    <r>
      <rPr>
        <sz val="10"/>
        <color indexed="8"/>
        <rFont val="Arial"/>
        <family val="2"/>
      </rPr>
      <t>. Service must consist of obliteration of all old markings, stenciling of necessary information on loaded shipping containers scheduled for reconsignment, and loading on the hauling carrier’s vehicle.</t>
    </r>
  </si>
  <si>
    <r>
      <t>AA.</t>
    </r>
    <r>
      <rPr>
        <sz val="10"/>
        <color theme="1"/>
        <rFont val="Arial"/>
        <family val="2"/>
      </rPr>
      <t xml:space="preserve"> At member/employee residence: Container, Commercial Spec ASTM-D4169-14, or SDDC Pamphlet 55-12</t>
    </r>
  </si>
  <si>
    <r>
      <t>AA</t>
    </r>
    <r>
      <rPr>
        <sz val="10"/>
        <color indexed="8"/>
        <rFont val="Arial"/>
        <family val="2"/>
      </rPr>
      <t>. Pickup by contractor: Container, Commercial Spec ASTM-D4169-14, or SDDC Pamphlet 55-12</t>
    </r>
    <r>
      <rPr>
        <b/>
        <sz val="10"/>
        <color theme="1"/>
        <rFont val="Arial"/>
        <family val="2"/>
      </rPr>
      <t xml:space="preserve">
</t>
    </r>
  </si>
  <si>
    <r>
      <t>AB</t>
    </r>
    <r>
      <rPr>
        <sz val="10"/>
        <color indexed="8"/>
        <rFont val="Arial"/>
        <family val="2"/>
      </rPr>
      <t>. Delivered to contractor: Container, Commercial Spec ASTM-D4169-14, or SDDC Pamphlet 55-12</t>
    </r>
    <r>
      <rPr>
        <b/>
        <sz val="10"/>
        <color theme="1"/>
        <rFont val="Arial"/>
        <family val="2"/>
      </rPr>
      <t xml:space="preserve">
</t>
    </r>
  </si>
  <si>
    <r>
      <t>AB.</t>
    </r>
    <r>
      <rPr>
        <sz val="10"/>
        <color theme="1"/>
        <rFont val="Arial"/>
        <family val="2"/>
      </rPr>
      <t xml:space="preserve"> At contractor’s facility: Container, Commercial Spec ASTM-D4169-14, or SDDC Pamphlet 55-12
</t>
    </r>
  </si>
  <si>
    <r>
      <t>Item 0003. Complete Service-Outbound (HHG-Overflow Articles and HHG Shipments requiring other than ASTM-D4169-14 or SDDC Pamphlet 55-12).</t>
    </r>
    <r>
      <rPr>
        <sz val="10"/>
        <color theme="1"/>
        <rFont val="Arial"/>
        <family val="2"/>
      </rPr>
      <t xml:space="preserve"> Service must be the same as Item 0001 or Item 0002 except that the loose articles are drayed to contractor’s facility when ordered by the ordering officer for containerization in Government-furnished or contractor-furnished containers. Overflow, other shipments, and oversize containers must be constructed IAW ASTM-D6251. Each container must be caulked during assembly. Overflow boxes and other shipments must be limited to one per shipment. Other shipments are small HHG shipments that normally require a lesser size box than specified in Commercial Spec ASTM-D4169-14 or SDDC Pamphlet 55-12. Overflow containers are of a lesser size than specified in Commercial Spec ASTM-D4169-14 or SDDC Pamphlet 55-12 and oversized containers are always of a
greater size than specified in Commercial Spec ASTM-D4169-14 or SDDC Pamphlet 55-12. One or more of these containers may be required per shipment. Price bid for Item 0003 includes container plus weight of its contents.</t>
    </r>
  </si>
  <si>
    <r>
      <t>AC.</t>
    </r>
    <r>
      <rPr>
        <b/>
        <sz val="7"/>
        <color indexed="8"/>
        <rFont val="Arial"/>
        <family val="2"/>
      </rPr>
      <t> </t>
    </r>
    <r>
      <rPr>
        <sz val="10"/>
        <color indexed="8"/>
        <rFont val="Arial"/>
        <family val="2"/>
      </rPr>
      <t>Government-Furnished Containers: Overseas Pack: Other Shipments</t>
    </r>
    <r>
      <rPr>
        <b/>
        <sz val="10"/>
        <color theme="1"/>
        <rFont val="Arial"/>
        <family val="2"/>
      </rPr>
      <t xml:space="preserve">
</t>
    </r>
  </si>
  <si>
    <r>
      <t>AD.</t>
    </r>
    <r>
      <rPr>
        <b/>
        <sz val="7"/>
        <color indexed="8"/>
        <rFont val="Arial"/>
        <family val="2"/>
      </rPr>
      <t> </t>
    </r>
    <r>
      <rPr>
        <sz val="10"/>
        <color indexed="8"/>
        <rFont val="Arial"/>
        <family val="2"/>
      </rPr>
      <t>Contractor-Furnished Containers: Overseas Pack: Overflow Articles</t>
    </r>
  </si>
  <si>
    <r>
      <t>AE.</t>
    </r>
    <r>
      <rPr>
        <b/>
        <sz val="7"/>
        <color indexed="8"/>
        <rFont val="Arial"/>
        <family val="2"/>
      </rPr>
      <t>  </t>
    </r>
    <r>
      <rPr>
        <sz val="10"/>
        <color indexed="8"/>
        <rFont val="Arial"/>
        <family val="2"/>
      </rPr>
      <t>Contractor-Furnished Containers: Overseas Pack: Oversize Articles</t>
    </r>
  </si>
  <si>
    <r>
      <t>AF.</t>
    </r>
    <r>
      <rPr>
        <b/>
        <sz val="7"/>
        <color indexed="8"/>
        <rFont val="Arial"/>
        <family val="2"/>
      </rPr>
      <t> </t>
    </r>
    <r>
      <rPr>
        <sz val="10"/>
        <color indexed="8"/>
        <rFont val="Arial"/>
        <family val="2"/>
      </rPr>
      <t>Contractor-Furnished Containers: Overseas Pack: Other Shipments</t>
    </r>
  </si>
  <si>
    <r>
      <t xml:space="preserve">AA. </t>
    </r>
    <r>
      <rPr>
        <sz val="10"/>
        <color indexed="8"/>
        <rFont val="Arial"/>
        <family val="2"/>
      </rPr>
      <t>Government-Furnished Containers: Drayage Included</t>
    </r>
    <r>
      <rPr>
        <b/>
        <sz val="10"/>
        <color theme="1"/>
        <rFont val="Arial"/>
        <family val="2"/>
      </rPr>
      <t xml:space="preserve">
</t>
    </r>
  </si>
  <si>
    <r>
      <t xml:space="preserve">AB. </t>
    </r>
    <r>
      <rPr>
        <sz val="10"/>
        <color indexed="8"/>
        <rFont val="Arial"/>
        <family val="2"/>
      </rPr>
      <t xml:space="preserve">Government-Furnished Containers: Drayage Not Included
</t>
    </r>
  </si>
  <si>
    <r>
      <t xml:space="preserve">AC. </t>
    </r>
    <r>
      <rPr>
        <sz val="10"/>
        <color indexed="8"/>
        <rFont val="Arial"/>
        <family val="2"/>
      </rPr>
      <t xml:space="preserve">Contractor-Furnished Containers: Drayage Included
</t>
    </r>
  </si>
  <si>
    <r>
      <t xml:space="preserve">AD. </t>
    </r>
    <r>
      <rPr>
        <sz val="10"/>
        <color indexed="8"/>
        <rFont val="Arial"/>
        <family val="2"/>
      </rPr>
      <t xml:space="preserve">Contractor-Furnished Containers: Drayage Not Included
</t>
    </r>
  </si>
  <si>
    <r>
      <t>Item 0004. Complete Service ‑ Outbound (Unaccompanied Baggage).</t>
    </r>
    <r>
      <rPr>
        <sz val="10"/>
        <color theme="1"/>
        <rFont val="Arial"/>
        <family val="2"/>
      </rPr>
      <t xml:space="preserve"> Service includes packaging, inventorying, packing in Government approved containers, weighing, strapping, obliteration of old markings, marking, and loading shipments on the linehaul carrier’s equipment. Service must be performed at member’s/employee’s residence. (Service may be performed at contractor’s facility when ordered by the Ordering Officer.)</t>
    </r>
  </si>
  <si>
    <r>
      <t xml:space="preserve">AA. </t>
    </r>
    <r>
      <rPr>
        <sz val="10"/>
        <color indexed="8"/>
        <rFont val="Arial"/>
        <family val="2"/>
      </rPr>
      <t xml:space="preserve">Government-Furnished Containers: Drayage Included
</t>
    </r>
  </si>
  <si>
    <r>
      <t>Item 0006. Outbound Service - Unaccompanied Baggage Packed by Member/Employee.</t>
    </r>
    <r>
      <rPr>
        <sz val="10"/>
        <color theme="1"/>
        <rFont val="Arial"/>
        <family val="2"/>
      </rPr>
      <t xml:space="preserve"> Service must include weighing, strapping, banding, obliterating old markings, and marking. Service may include containerization in outer shipping containers as ordered by the ordering officer.</t>
    </r>
  </si>
  <si>
    <r>
      <t xml:space="preserve">AA. </t>
    </r>
    <r>
      <rPr>
        <sz val="10"/>
        <color indexed="8"/>
        <rFont val="Arial"/>
        <family val="2"/>
      </rPr>
      <t xml:space="preserve">Containerization Not Required:  Drayage Included
</t>
    </r>
  </si>
  <si>
    <r>
      <t xml:space="preserve">AB. </t>
    </r>
    <r>
      <rPr>
        <sz val="10"/>
        <color indexed="8"/>
        <rFont val="Arial"/>
        <family val="2"/>
      </rPr>
      <t xml:space="preserve">Containerization Not Required:  Drayage Not Included
</t>
    </r>
  </si>
  <si>
    <r>
      <t xml:space="preserve">AC. </t>
    </r>
    <r>
      <rPr>
        <sz val="10"/>
        <color indexed="8"/>
        <rFont val="Arial"/>
        <family val="2"/>
      </rPr>
      <t xml:space="preserve">Containerization Required:  Drayage Included
</t>
    </r>
  </si>
  <si>
    <r>
      <t xml:space="preserve">AD. </t>
    </r>
    <r>
      <rPr>
        <sz val="10"/>
        <color indexed="8"/>
        <rFont val="Arial"/>
        <family val="2"/>
      </rPr>
      <t xml:space="preserve">Containerization Required:  Drayage Not Included
</t>
    </r>
  </si>
  <si>
    <t>GCWT</t>
  </si>
  <si>
    <r>
      <t xml:space="preserve">Item 0007. </t>
    </r>
    <r>
      <rPr>
        <b/>
        <u/>
        <sz val="10"/>
        <color indexed="8"/>
        <rFont val="Arial"/>
        <family val="2"/>
      </rPr>
      <t>Outbound Service-Unaccompanied Baggage Packed By Member/Employee-Consolidated Shipments/Government Facility.</t>
    </r>
    <r>
      <rPr>
        <sz val="10"/>
        <color indexed="8"/>
        <rFont val="Arial"/>
        <family val="2"/>
      </rPr>
      <t xml:space="preserve"> Service must be the same as Item 0006 above except that service must include two or more shipments picked up from a Government office, warehouse, or facility.</t>
    </r>
  </si>
  <si>
    <r>
      <t xml:space="preserve">AA. </t>
    </r>
    <r>
      <rPr>
        <sz val="10"/>
        <color theme="1"/>
        <rFont val="Arial"/>
        <family val="2"/>
      </rPr>
      <t xml:space="preserve">Containerization Not Required:  Drayage Included
</t>
    </r>
  </si>
  <si>
    <r>
      <t>AB.</t>
    </r>
    <r>
      <rPr>
        <sz val="10"/>
        <color theme="1"/>
        <rFont val="Arial"/>
        <family val="2"/>
      </rPr>
      <t xml:space="preserve"> Containerization Required:  Drayage Included
</t>
    </r>
  </si>
  <si>
    <r>
      <t>Item 0008. Expensive and Valuable Items.</t>
    </r>
    <r>
      <rPr>
        <sz val="10"/>
        <color theme="1"/>
        <rFont val="Arial"/>
        <family val="2"/>
      </rPr>
      <t xml:space="preserve"> Service must include inventorying each item, packing in Government-approved, contractor-furnished container(s), marking, banding, and cubing at member’s/employee’s residence. Drayage will be ordered by the ordering officer. If drayage is required, weighing must be done on properly certified scales and a certified weight ticket must be furnished. If drayage is not required, weighing must be done at member’s/employee’s residence on portable or bathroom scales. In jurisdictions where local law prohibits the certification of portable scales, a weight certificate will not be required. However, upon the written authority of the ordering officer, the contractor may apply a constructive weight of 11 pounds per gross cubic foot of the container.</t>
    </r>
  </si>
  <si>
    <r>
      <t xml:space="preserve">AA. </t>
    </r>
    <r>
      <rPr>
        <sz val="10"/>
        <color theme="1"/>
        <rFont val="Arial"/>
        <family val="2"/>
      </rPr>
      <t>Drayage Included</t>
    </r>
    <r>
      <rPr>
        <b/>
        <sz val="10"/>
        <color theme="1"/>
        <rFont val="Arial"/>
        <family val="2"/>
      </rPr>
      <t xml:space="preserve">
</t>
    </r>
  </si>
  <si>
    <r>
      <t xml:space="preserve">AB. </t>
    </r>
    <r>
      <rPr>
        <sz val="10"/>
        <color theme="1"/>
        <rFont val="Arial"/>
        <family val="2"/>
      </rPr>
      <t>Drayage Not Included</t>
    </r>
    <r>
      <rPr>
        <b/>
        <sz val="10"/>
        <color theme="1"/>
        <rFont val="Arial"/>
        <family val="2"/>
      </rPr>
      <t xml:space="preserve">
</t>
    </r>
  </si>
  <si>
    <r>
      <t>Item 0009. Storage</t>
    </r>
    <r>
      <rPr>
        <u/>
        <sz val="10"/>
        <color indexed="8"/>
        <rFont val="Arial"/>
        <family val="2"/>
      </rPr>
      <t>.</t>
    </r>
    <r>
      <rPr>
        <sz val="10"/>
        <color indexed="8"/>
        <rFont val="Arial"/>
        <family val="2"/>
      </rPr>
      <t xml:space="preserve"> Storage of containerized articles must be furnished when ordered by the ordering officer. Charges must not commence earlier than the sixth workday following date of transportation officer’s receipt of notification of completion of containerization service. Storage charges apply for each 30-day period or fraction thereof. Date of release from storage must not be considered in computation of storage charges.</t>
    </r>
  </si>
  <si>
    <r>
      <t xml:space="preserve">AA. </t>
    </r>
    <r>
      <rPr>
        <sz val="10"/>
        <color theme="1"/>
        <rFont val="Arial"/>
        <family val="2"/>
      </rPr>
      <t xml:space="preserve">Storage
</t>
    </r>
  </si>
  <si>
    <r>
      <t>Item 0010. Containers.</t>
    </r>
    <r>
      <rPr>
        <sz val="10"/>
        <color theme="1"/>
        <rFont val="Arial"/>
        <family val="2"/>
      </rPr>
      <t xml:space="preserve"> Service must consist of the furnishing of the following types of new containers or specially constructed wooden crates. Containers furnished or specially constructed are to be assembled and ready for loading. When a specific container from the SDDC Pamphlet 55-12 is ordered, the order will indicate the SDDC approval number.</t>
    </r>
  </si>
  <si>
    <r>
      <t>AA</t>
    </r>
    <r>
      <rPr>
        <sz val="10"/>
        <color indexed="8"/>
        <rFont val="Arial"/>
        <family val="2"/>
      </rPr>
      <t xml:space="preserve">. Container (ASTM-D4169-14)
</t>
    </r>
  </si>
  <si>
    <r>
      <t>AB</t>
    </r>
    <r>
      <rPr>
        <sz val="10"/>
        <color indexed="8"/>
        <rFont val="Arial"/>
        <family val="2"/>
      </rPr>
      <t>. Container (SDDC Pamphlet 55-12)</t>
    </r>
    <r>
      <rPr>
        <b/>
        <sz val="10"/>
        <color theme="1"/>
        <rFont val="Arial"/>
        <family val="2"/>
      </rPr>
      <t xml:space="preserve">
</t>
    </r>
  </si>
  <si>
    <r>
      <t>AC.</t>
    </r>
    <r>
      <rPr>
        <sz val="10"/>
        <color indexed="8"/>
        <rFont val="Arial"/>
        <family val="2"/>
      </rPr>
      <t xml:space="preserve"> Crate (ASTM-D6039/D6039M-11)</t>
    </r>
  </si>
  <si>
    <r>
      <t>AB.</t>
    </r>
    <r>
      <rPr>
        <b/>
        <sz val="7"/>
        <color indexed="8"/>
        <rFont val="Arial"/>
        <family val="2"/>
      </rPr>
      <t> </t>
    </r>
    <r>
      <rPr>
        <sz val="10"/>
        <color indexed="8"/>
        <rFont val="Arial"/>
        <family val="2"/>
      </rPr>
      <t xml:space="preserve">Government-Furnished Containers: Overseas Pack: Oversize Articles
</t>
    </r>
  </si>
  <si>
    <r>
      <t>AA.</t>
    </r>
    <r>
      <rPr>
        <b/>
        <sz val="7"/>
        <color indexed="8"/>
        <rFont val="Arial"/>
        <family val="2"/>
      </rPr>
      <t> </t>
    </r>
    <r>
      <rPr>
        <sz val="10"/>
        <color indexed="8"/>
        <rFont val="Arial"/>
        <family val="2"/>
      </rPr>
      <t>Government-Furnished Containers: Overseas Pack: Overflow Articles</t>
    </r>
    <r>
      <rPr>
        <b/>
        <sz val="10"/>
        <color theme="1"/>
        <rFont val="Arial"/>
        <family val="2"/>
      </rPr>
      <t xml:space="preserve">
</t>
    </r>
  </si>
  <si>
    <r>
      <t xml:space="preserve">AC. </t>
    </r>
    <r>
      <rPr>
        <sz val="10"/>
        <rFont val="Arial"/>
        <family val="2"/>
      </rPr>
      <t xml:space="preserve">Assembly/Disassembly of Government-Owned Containers.
</t>
    </r>
  </si>
  <si>
    <r>
      <rPr>
        <b/>
        <sz val="10"/>
        <color theme="1"/>
        <rFont val="Arial"/>
        <family val="2"/>
      </rPr>
      <t>AA.</t>
    </r>
    <r>
      <rPr>
        <sz val="10"/>
        <color theme="1"/>
        <rFont val="Arial"/>
        <family val="2"/>
      </rPr>
      <t xml:space="preserve"> Household Goods</t>
    </r>
  </si>
  <si>
    <r>
      <t>Item 0001</t>
    </r>
    <r>
      <rPr>
        <u/>
        <sz val="10"/>
        <color indexed="8"/>
        <rFont val="Arial"/>
        <family val="2"/>
      </rPr>
      <t xml:space="preserve">. </t>
    </r>
    <r>
      <rPr>
        <b/>
        <u/>
        <sz val="10"/>
        <color indexed="8"/>
        <rFont val="Arial"/>
        <family val="2"/>
      </rPr>
      <t>Complete Service – Outbound (HHG)</t>
    </r>
    <r>
      <rPr>
        <b/>
        <u/>
        <sz val="10"/>
        <color rgb="FF000000"/>
        <rFont val="Arial"/>
        <family val="2"/>
      </rPr>
      <t>.</t>
    </r>
    <r>
      <rPr>
        <sz val="10"/>
        <color rgb="FF000000"/>
        <rFont val="Arial"/>
        <family val="2"/>
      </rPr>
      <t xml:space="preserve"> </t>
    </r>
    <r>
      <rPr>
        <sz val="10"/>
        <color indexed="8"/>
        <rFont val="Arial"/>
        <family val="2"/>
      </rPr>
      <t>Services must include premove survey, servicing of appliances, disassembly of furniture, packaging, inventorying, tagging, wrapping, padding, packing and bracing of HHG in Government-owned and furnished shipping containers (Shipping Container Commercial Spec ASTM-D4169-14, SDDC Pamphlet 55-12) at member’s/employee’s residence, or at contractor’s facility when ordered by the ordering officer, properly securing and sealing for shipment, weighing, obliterating old markings, marking, strapping, and drayage of the container within an area of performance. Contractor will complete a post walk around with member/employee to ensure no damage occurred during pack out. Service must also include loading of shipments on linehaul carrier’s equipment at the contractor’s facility. When containers will not accommodate all articles of any one lot, loose articles must be packed in the said containers before any over-packed articles are placed therein. Overflow, oversize, and other shipments must be paid for under Item 0003.</t>
    </r>
  </si>
  <si>
    <r>
      <t>Item 0015</t>
    </r>
    <r>
      <rPr>
        <u/>
        <sz val="10"/>
        <color indexed="8"/>
        <rFont val="Arial"/>
        <family val="2"/>
      </rPr>
      <t xml:space="preserve">. </t>
    </r>
    <r>
      <rPr>
        <b/>
        <u/>
        <sz val="10"/>
        <color indexed="8"/>
        <rFont val="Arial"/>
        <family val="2"/>
      </rPr>
      <t>Complete Service – Inbound (HHG)</t>
    </r>
    <r>
      <rPr>
        <u/>
        <sz val="10"/>
        <color indexed="8"/>
        <rFont val="Arial"/>
        <family val="2"/>
      </rPr>
      <t>.</t>
    </r>
    <r>
      <rPr>
        <sz val="10"/>
        <color indexed="8"/>
        <rFont val="Arial"/>
        <family val="2"/>
      </rPr>
      <t xml:space="preserve"> Service must include drayage from contractor's facility to storage warehouses, air and surface transportation terminals, military installation shipping offices and ocean or river terminals/piers and return, unloading from the delivering carrier’s vehicle, handling into contractor’s facility, drayage to member’s/employee’s residence, decontainerization and unpacking of loaded containers of HHG and placing goods in rooms as directed by member/employee, unservicing appliances, assembly of any disassembled articles and removing shipping containers, barrels, boxes/crates, and debris from member’s/employee’s residence and will complete a post walk around with member/employee to ensure no damage occurred during delivery and complete drayage of empty containers to contractor’s or Government facility.</t>
    </r>
  </si>
  <si>
    <r>
      <t>Item 0016</t>
    </r>
    <r>
      <rPr>
        <u/>
        <sz val="10"/>
        <color indexed="8"/>
        <rFont val="Arial"/>
        <family val="2"/>
      </rPr>
      <t xml:space="preserve">. </t>
    </r>
    <r>
      <rPr>
        <b/>
        <u/>
        <sz val="10"/>
        <color indexed="8"/>
        <rFont val="Arial"/>
        <family val="2"/>
      </rPr>
      <t>Complete Service – Inbound (HHG)</t>
    </r>
    <r>
      <rPr>
        <u/>
        <sz val="10"/>
        <color indexed="8"/>
        <rFont val="Arial"/>
        <family val="2"/>
      </rPr>
      <t>.</t>
    </r>
    <r>
      <rPr>
        <sz val="10"/>
        <color indexed="8"/>
        <rFont val="Arial"/>
        <family val="2"/>
      </rPr>
      <t xml:space="preserve"> Service must be same as Item 0015 above except that drayage of shipment to residence is not required.</t>
    </r>
  </si>
  <si>
    <r>
      <t>Item 0017</t>
    </r>
    <r>
      <rPr>
        <u/>
        <sz val="10"/>
        <color indexed="8"/>
        <rFont val="Arial"/>
        <family val="2"/>
      </rPr>
      <t xml:space="preserve">. </t>
    </r>
    <r>
      <rPr>
        <b/>
        <u/>
        <sz val="10"/>
        <color indexed="8"/>
        <rFont val="Arial"/>
        <family val="2"/>
      </rPr>
      <t>Complete Service – Inbound (HHGs)</t>
    </r>
    <r>
      <rPr>
        <u/>
        <sz val="10"/>
        <color indexed="8"/>
        <rFont val="Arial"/>
        <family val="2"/>
      </rPr>
      <t>.</t>
    </r>
    <r>
      <rPr>
        <sz val="10"/>
        <color indexed="8"/>
        <rFont val="Arial"/>
        <family val="2"/>
      </rPr>
      <t xml:space="preserve"> Service must be the same as Item 0015 above except removal of items from outer container will be at the contractor’s facility and articles will be drayed to member’s/employee’s residence.</t>
    </r>
  </si>
  <si>
    <r>
      <t>Item 0018. Inbound Service ‑ Contractor Facility (HHG).</t>
    </r>
    <r>
      <rPr>
        <sz val="10"/>
        <color rgb="FF000000"/>
        <rFont val="Arial"/>
        <family val="2"/>
      </rPr>
      <t xml:space="preserve"> </t>
    </r>
    <r>
      <rPr>
        <sz val="10"/>
        <color indexed="8"/>
        <rFont val="Arial"/>
        <family val="2"/>
      </rPr>
      <t>Services must include drayage from storage warehouses, air and surface transportation terminals, military installation shipping offices, and ocean or river terminals/piers to contractor’s facility, unloading from the delivering carrier’s vehicle into the contractor’s facility and delivery of articles to member/employee, motor van carrier, or NTS contractor at the contractor’s facility.</t>
    </r>
  </si>
  <si>
    <r>
      <t xml:space="preserve">AA. </t>
    </r>
    <r>
      <rPr>
        <sz val="10"/>
        <color theme="1"/>
        <rFont val="Arial"/>
        <family val="2"/>
      </rPr>
      <t xml:space="preserve"> Inbound Service ‑Contractor Facility (HHG)
</t>
    </r>
  </si>
  <si>
    <r>
      <t xml:space="preserve">AA. </t>
    </r>
    <r>
      <rPr>
        <sz val="10"/>
        <color theme="1"/>
        <rFont val="Arial"/>
        <family val="2"/>
      </rPr>
      <t xml:space="preserve">Complete Service-Inbound (Unaccompanied Baggage)
</t>
    </r>
  </si>
  <si>
    <r>
      <t xml:space="preserve">AA. </t>
    </r>
    <r>
      <rPr>
        <sz val="10"/>
        <color indexed="8"/>
        <rFont val="Arial"/>
        <family val="2"/>
      </rPr>
      <t xml:space="preserve">Drayage Included
</t>
    </r>
  </si>
  <si>
    <r>
      <t xml:space="preserve">AB. </t>
    </r>
    <r>
      <rPr>
        <sz val="10"/>
        <color indexed="8"/>
        <rFont val="Arial"/>
        <family val="2"/>
      </rPr>
      <t xml:space="preserve">Drayage Not Included
</t>
    </r>
  </si>
  <si>
    <r>
      <t>AA.</t>
    </r>
    <r>
      <rPr>
        <sz val="10"/>
        <color theme="1"/>
        <rFont val="Arial"/>
        <family val="2"/>
      </rPr>
      <t xml:space="preserve"> Complete Service – Inbound (Unaccompanied Baggage)
</t>
    </r>
  </si>
  <si>
    <r>
      <t>Item 0021. Complete Service</t>
    </r>
    <r>
      <rPr>
        <u/>
        <sz val="10"/>
        <color indexed="8"/>
        <rFont val="Arial"/>
        <family val="2"/>
      </rPr>
      <t xml:space="preserve"> </t>
    </r>
    <r>
      <rPr>
        <b/>
        <u/>
        <sz val="10"/>
        <color indexed="8"/>
        <rFont val="Arial"/>
        <family val="2"/>
      </rPr>
      <t>– Inbound (Unaccompanied Baggage)</t>
    </r>
    <r>
      <rPr>
        <b/>
        <u/>
        <sz val="10"/>
        <color rgb="FF000000"/>
        <rFont val="Arial"/>
        <family val="2"/>
      </rPr>
      <t>.</t>
    </r>
    <r>
      <rPr>
        <sz val="10"/>
        <color indexed="8"/>
        <rFont val="Arial"/>
        <family val="2"/>
      </rPr>
      <t xml:space="preserve"> Service must be same as Item 0020 except that drayage to residence is not required.</t>
    </r>
  </si>
  <si>
    <r>
      <t>Item 0022. Inbound Service - Contractor Facility (Unaccompanied Baggage)</t>
    </r>
    <r>
      <rPr>
        <b/>
        <u/>
        <sz val="10"/>
        <color rgb="FF000000"/>
        <rFont val="Arial"/>
        <family val="2"/>
      </rPr>
      <t>.</t>
    </r>
    <r>
      <rPr>
        <sz val="10"/>
        <color indexed="8"/>
        <rFont val="Arial"/>
        <family val="2"/>
      </rPr>
      <t xml:space="preserve"> Service must be the same as Item 0020 except service must also include removal of unaccompanied baggage from outer shipping</t>
    </r>
    <r>
      <rPr>
        <sz val="10"/>
        <color theme="1"/>
        <rFont val="Arial"/>
        <family val="2"/>
      </rPr>
      <t xml:space="preserve"> containers for pickup by the member/employee or release to a motor carrier or other contractor at the contractor’s facility.</t>
    </r>
  </si>
  <si>
    <r>
      <t>AA.</t>
    </r>
    <r>
      <rPr>
        <sz val="10"/>
        <color theme="1"/>
        <rFont val="Arial"/>
        <family val="2"/>
      </rPr>
      <t xml:space="preserve">  Inbound Service - Contractor Facility (Unaccompanied Baggage)
</t>
    </r>
  </si>
  <si>
    <r>
      <t>Item 0023. Storage</t>
    </r>
    <r>
      <rPr>
        <u/>
        <sz val="10"/>
        <color indexed="8"/>
        <rFont val="Arial"/>
        <family val="2"/>
      </rPr>
      <t>.</t>
    </r>
    <r>
      <rPr>
        <sz val="10"/>
        <color rgb="FF000000"/>
        <rFont val="Arial"/>
        <family val="2"/>
      </rPr>
      <t xml:space="preserve"> </t>
    </r>
    <r>
      <rPr>
        <sz val="10"/>
        <color indexed="8"/>
        <rFont val="Arial"/>
        <family val="2"/>
      </rPr>
      <t>Storage of containerized articles shall be furnished when ordered by the Ordering Officer. Charges under this item shall not commence earlier than the sixth (6th) workday following date of contractor's notification to the Transportation Officer of arrival of shipment. Storage charges apply for each 30-day period or fraction thereof. Date of release from storage shall not be considered in computation of storage charges.</t>
    </r>
  </si>
  <si>
    <r>
      <t xml:space="preserve">AA. </t>
    </r>
    <r>
      <rPr>
        <sz val="9"/>
        <color theme="1"/>
        <rFont val="Arial"/>
        <family val="2"/>
      </rPr>
      <t xml:space="preserve">Storage
</t>
    </r>
  </si>
  <si>
    <r>
      <rPr>
        <b/>
        <sz val="10"/>
        <color indexed="8"/>
        <rFont val="Arial"/>
        <family val="2"/>
      </rPr>
      <t xml:space="preserve">AA. </t>
    </r>
    <r>
      <rPr>
        <b/>
        <u/>
        <sz val="10"/>
        <color indexed="8"/>
        <rFont val="Arial"/>
        <family val="2"/>
      </rPr>
      <t>Remarking of Shipments for Reconsignment.</t>
    </r>
    <r>
      <rPr>
        <sz val="10"/>
        <color indexed="8"/>
        <rFont val="Arial"/>
        <family val="2"/>
      </rPr>
      <t xml:space="preserve"> Services must include drayage from storage warehouses, air and surface transportation terminals, military installation shipping offices, and ocean or river terminals/piers to contractor’s facility, unloading from the delivering carrier’s vehicle, handling into contractor’s facility, obliteration of all old markings, stenciling of necessary information on loaded shipping containers schedule for reconsignment loading on the hauling carrier’s vehicle.</t>
    </r>
  </si>
  <si>
    <r>
      <t xml:space="preserve">AA. </t>
    </r>
    <r>
      <rPr>
        <sz val="10"/>
        <color theme="1"/>
        <rFont val="Arial"/>
        <family val="2"/>
      </rPr>
      <t xml:space="preserve">Remarking
</t>
    </r>
  </si>
  <si>
    <r>
      <t xml:space="preserve">AB. </t>
    </r>
    <r>
      <rPr>
        <b/>
        <u/>
        <sz val="10"/>
        <color indexed="8"/>
        <rFont val="Arial"/>
        <family val="2"/>
      </rPr>
      <t>Coopering</t>
    </r>
    <r>
      <rPr>
        <b/>
        <u/>
        <sz val="10"/>
        <color rgb="FF000000"/>
        <rFont val="Arial"/>
        <family val="2"/>
      </rPr>
      <t>.</t>
    </r>
    <r>
      <rPr>
        <sz val="10"/>
        <color indexed="8"/>
        <rFont val="Arial"/>
        <family val="2"/>
      </rPr>
      <t xml:space="preserve"> Service must consist of repair of containers not to exceed 30 percent of total area of shipping container or costs of repairs will not exceed 50 percent of the container replacement cost. Minor repair, such as replacement of bolts, renailing and rebanding must be accomplished at no expense to the Government.</t>
    </r>
  </si>
  <si>
    <r>
      <t xml:space="preserve">AB. </t>
    </r>
    <r>
      <rPr>
        <sz val="10"/>
        <color theme="1"/>
        <rFont val="Arial"/>
        <family val="2"/>
      </rPr>
      <t xml:space="preserve">Coopering
</t>
    </r>
  </si>
  <si>
    <r>
      <t>AC.</t>
    </r>
    <r>
      <rPr>
        <sz val="10"/>
        <color theme="1"/>
        <rFont val="Arial"/>
        <family val="2"/>
      </rPr>
      <t xml:space="preserve"> Assembly/Disassembly of Government-Owned Containers.
</t>
    </r>
  </si>
  <si>
    <r>
      <rPr>
        <b/>
        <u/>
        <sz val="10"/>
        <color rgb="FF000000"/>
        <rFont val="Arial"/>
        <family val="2"/>
      </rPr>
      <t xml:space="preserve">Item 0025. </t>
    </r>
    <r>
      <rPr>
        <b/>
        <u/>
        <sz val="10"/>
        <color indexed="8"/>
        <rFont val="Arial"/>
        <family val="2"/>
      </rPr>
      <t>Attempted Delivery</t>
    </r>
    <r>
      <rPr>
        <b/>
        <u/>
        <sz val="10"/>
        <color rgb="FF000000"/>
        <rFont val="Arial"/>
        <family val="2"/>
      </rPr>
      <t>.</t>
    </r>
    <r>
      <rPr>
        <b/>
        <sz val="10"/>
        <color indexed="8"/>
        <rFont val="Arial"/>
        <family val="2"/>
      </rPr>
      <t xml:space="preserve"> </t>
    </r>
    <r>
      <rPr>
        <sz val="10"/>
        <color indexed="8"/>
        <rFont val="Arial"/>
        <family val="2"/>
      </rPr>
      <t>When the initial attempt to deliver a shipment at the member’s/employee’s residence is unsuccessful, charges apply provided the contractor notified the ordering officer via telephone and provided that after contractor’s notification, the ordering officer (a) cannot locate the member/employee within 30 minutes, (b) cannot have the member/employee at the residence within one hour after notification, and (c) the contractor left a notice of attempted delivery at the residence.</t>
    </r>
  </si>
  <si>
    <r>
      <t>AA.</t>
    </r>
    <r>
      <rPr>
        <sz val="10"/>
        <rFont val="Arial"/>
        <family val="2"/>
      </rPr>
      <t xml:space="preserve"> Household Goods
</t>
    </r>
  </si>
  <si>
    <r>
      <t>AB.</t>
    </r>
    <r>
      <rPr>
        <sz val="10"/>
        <rFont val="Arial"/>
        <family val="2"/>
      </rPr>
      <t xml:space="preserve"> Unaccompanied Baggage
</t>
    </r>
  </si>
  <si>
    <r>
      <t>Item 0026. Reweighing</t>
    </r>
    <r>
      <rPr>
        <b/>
        <sz val="10"/>
        <color indexed="8"/>
        <rFont val="Arial"/>
        <family val="2"/>
      </rPr>
      <t xml:space="preserve">. </t>
    </r>
    <r>
      <rPr>
        <sz val="10"/>
        <color indexed="8"/>
        <rFont val="Arial"/>
        <family val="2"/>
      </rPr>
      <t>Service shall consist of weighing the loaded containers prior to delivery and weighing the empty containers after delivery.</t>
    </r>
  </si>
  <si>
    <r>
      <t>AA.</t>
    </r>
    <r>
      <rPr>
        <sz val="10"/>
        <color indexed="8"/>
        <rFont val="Arial"/>
        <family val="2"/>
      </rPr>
      <t xml:space="preserve"> Household goods
</t>
    </r>
  </si>
  <si>
    <r>
      <t>AB</t>
    </r>
    <r>
      <rPr>
        <sz val="10"/>
        <color indexed="8"/>
        <rFont val="Arial"/>
        <family val="2"/>
      </rPr>
      <t xml:space="preserve">. Unaccompanied baggage
</t>
    </r>
  </si>
  <si>
    <r>
      <rPr>
        <b/>
        <u/>
        <sz val="10"/>
        <color theme="1"/>
        <rFont val="Arial"/>
        <family val="2"/>
      </rPr>
      <t xml:space="preserve">Item 0028. </t>
    </r>
    <r>
      <rPr>
        <b/>
        <u/>
        <sz val="10"/>
        <color indexed="8"/>
        <rFont val="Arial"/>
        <family val="2"/>
      </rPr>
      <t>Partial Withdrawl</t>
    </r>
    <r>
      <rPr>
        <b/>
        <sz val="10"/>
        <color indexed="8"/>
        <rFont val="Arial"/>
        <family val="2"/>
      </rPr>
      <t>.</t>
    </r>
    <r>
      <rPr>
        <sz val="10"/>
        <color indexed="8"/>
        <rFont val="Arial"/>
        <family val="2"/>
      </rPr>
      <t xml:space="preserve">  Service must be the same as Items 0015, 0016, 0020, or 0021, except a partial removal of the items from the outer container will be performed at the contractor’s facility. Articles not removed from the shipment will remain at the contractor’s facility.</t>
    </r>
  </si>
  <si>
    <r>
      <t xml:space="preserve">AA. </t>
    </r>
    <r>
      <rPr>
        <sz val="10"/>
        <color theme="1"/>
        <rFont val="Arial"/>
        <family val="2"/>
      </rPr>
      <t>Household Goods Drayage</t>
    </r>
    <r>
      <rPr>
        <b/>
        <sz val="10"/>
        <color theme="1"/>
        <rFont val="Arial"/>
        <family val="2"/>
      </rPr>
      <t xml:space="preserve"> </t>
    </r>
    <r>
      <rPr>
        <sz val="10"/>
        <color indexed="8"/>
        <rFont val="Arial"/>
        <family val="2"/>
      </rPr>
      <t>Included</t>
    </r>
    <r>
      <rPr>
        <b/>
        <sz val="10"/>
        <color theme="1"/>
        <rFont val="Arial"/>
        <family val="2"/>
      </rPr>
      <t xml:space="preserve">
</t>
    </r>
  </si>
  <si>
    <r>
      <t xml:space="preserve">AB. </t>
    </r>
    <r>
      <rPr>
        <sz val="10"/>
        <color theme="1"/>
        <rFont val="Arial"/>
        <family val="2"/>
      </rPr>
      <t xml:space="preserve">Household Goods </t>
    </r>
    <r>
      <rPr>
        <sz val="10"/>
        <color indexed="8"/>
        <rFont val="Arial"/>
        <family val="2"/>
      </rPr>
      <t>Drayage Not Included</t>
    </r>
    <r>
      <rPr>
        <b/>
        <sz val="10"/>
        <color theme="1"/>
        <rFont val="Arial"/>
        <family val="2"/>
      </rPr>
      <t xml:space="preserve">
</t>
    </r>
  </si>
  <si>
    <r>
      <t xml:space="preserve">AC. </t>
    </r>
    <r>
      <rPr>
        <sz val="10"/>
        <color theme="1"/>
        <rFont val="Arial"/>
        <family val="2"/>
      </rPr>
      <t>Unaccompanied Baggage Drayage</t>
    </r>
    <r>
      <rPr>
        <b/>
        <sz val="10"/>
        <color theme="1"/>
        <rFont val="Arial"/>
        <family val="2"/>
      </rPr>
      <t xml:space="preserve"> </t>
    </r>
    <r>
      <rPr>
        <sz val="10"/>
        <color indexed="8"/>
        <rFont val="Arial"/>
        <family val="2"/>
      </rPr>
      <t xml:space="preserve">Included
</t>
    </r>
  </si>
  <si>
    <r>
      <t xml:space="preserve">AD. </t>
    </r>
    <r>
      <rPr>
        <sz val="10"/>
        <color theme="1"/>
        <rFont val="Arial"/>
        <family val="2"/>
      </rPr>
      <t xml:space="preserve">Unaccompanied Baggage </t>
    </r>
    <r>
      <rPr>
        <sz val="10"/>
        <color indexed="8"/>
        <rFont val="Arial"/>
        <family val="2"/>
      </rPr>
      <t xml:space="preserve">Drayage Not Included
</t>
    </r>
  </si>
  <si>
    <r>
      <t>Item 0031. Complete Service for Intra‑City and Intra‑Area Moves</t>
    </r>
    <r>
      <rPr>
        <u/>
        <sz val="10"/>
        <color indexed="8"/>
        <rFont val="Arial"/>
        <family val="2"/>
      </rPr>
      <t>.</t>
    </r>
    <r>
      <rPr>
        <sz val="10"/>
        <color indexed="8"/>
        <rFont val="Arial"/>
        <family val="2"/>
      </rPr>
      <t xml:space="preserve"> Service must include a premove survey, servicing and unservicing of appliances, packaging and packing at member's/employee's residence to protect household goods properly during transit, tagging of items, inventorying, loading, weighing, drayage, unloading, unpacking, and placing of each article in member's/employee's new residence as directed by member/employee or member's/employee's designated representative and removal of all empty containers and materials from residence.</t>
    </r>
  </si>
  <si>
    <r>
      <t>Item 0032. Attempted Pickup or Delivery.</t>
    </r>
    <r>
      <rPr>
        <sz val="10"/>
        <color theme="1"/>
        <rFont val="Arial"/>
        <family val="2"/>
      </rPr>
      <t xml:space="preserve"> When the initial attempt to pickup or deliver a shipment at the member's/employee's residence is unsuccessful, charges apply provided the contractor notified the ordering officer via telephone and provided that after contractor's notification, the ordering officer (a) cannot locate the member/employee within 30 minutes, (b) cannot have the member/employee at the residence within one hour after notification, and (c) the contractor left a notice of attempted pickup or delivery at the residence.</t>
    </r>
  </si>
  <si>
    <r>
      <t>AA.</t>
    </r>
    <r>
      <rPr>
        <sz val="10"/>
        <color indexed="8"/>
        <rFont val="Arial"/>
        <family val="2"/>
      </rPr>
      <t xml:space="preserve"> Storage
</t>
    </r>
  </si>
  <si>
    <r>
      <t>Item 0034. Storage.</t>
    </r>
    <r>
      <rPr>
        <sz val="10"/>
        <color theme="1"/>
        <rFont val="Arial"/>
        <family val="2"/>
      </rPr>
      <t xml:space="preserve"> Storage of articles shall be furnished incident to services performed under Item 0031 when ordered by the ordering officer. Storage charges apply for each 30-day period or fraction thereof. Date of release from storage shall not be considered in computation of storage charges. Shipments stored/delivered from storage shall be considered a continuation of services to be performed under the original order number</t>
    </r>
    <r>
      <rPr>
        <b/>
        <sz val="10"/>
        <color theme="1"/>
        <rFont val="Arial"/>
        <family val="2"/>
      </rPr>
      <t>.</t>
    </r>
  </si>
  <si>
    <r>
      <t>Item 0002. Outbound (HHG From Storage).</t>
    </r>
    <r>
      <rPr>
        <sz val="10"/>
        <color theme="1"/>
        <rFont val="Arial"/>
        <family val="2"/>
      </rPr>
      <t xml:space="preserve"> Service must be the same as Item 0001 above except that: (a) HHG must be picked up at a storage facility and transported to contractor’s facility; or (b) HHG must be delivered to contractor’s facility; and (c) premove survey, servicing of appliances, preliminary packing and accessorial services must not be provided. Overflow articles requiring containerization will be paid for under Item 0003.</t>
    </r>
  </si>
  <si>
    <r>
      <rPr>
        <b/>
        <u/>
        <sz val="10"/>
        <color indexed="8"/>
        <rFont val="Arial"/>
        <family val="2"/>
      </rPr>
      <t>Item 0005. Complete Service ‑ Outbound (Unaccompanied Baggage From Storage)</t>
    </r>
    <r>
      <rPr>
        <b/>
        <sz val="10"/>
        <color indexed="8"/>
        <rFont val="Arial"/>
        <family val="2"/>
      </rPr>
      <t>.</t>
    </r>
    <r>
      <rPr>
        <sz val="10"/>
        <color indexed="8"/>
        <rFont val="Arial"/>
        <family val="2"/>
      </rPr>
      <t xml:space="preserve"> Service must be the same as Item 0004 except that (a) unaccompanied baggage must be picked up at a storage facility and transported to contractor’s facility; or (b) unaccompanied baggage must be delivered to contractor’s facility; and (c) servicing of appliances, preliminary packing and accessorial services must not be provided.</t>
    </r>
  </si>
  <si>
    <r>
      <t>AA</t>
    </r>
    <r>
      <rPr>
        <sz val="10"/>
        <color indexed="8"/>
        <rFont val="Arial"/>
        <family val="2"/>
      </rPr>
      <t>: Remarking of Shipments for Reconsignment.</t>
    </r>
    <r>
      <rPr>
        <b/>
        <sz val="10"/>
        <color theme="1"/>
        <rFont val="Arial"/>
        <family val="2"/>
      </rPr>
      <t xml:space="preserve">
</t>
    </r>
  </si>
  <si>
    <r>
      <t>AB</t>
    </r>
    <r>
      <rPr>
        <sz val="10"/>
        <color indexed="8"/>
        <rFont val="Arial"/>
        <family val="2"/>
      </rPr>
      <t>: Coopering</t>
    </r>
    <r>
      <rPr>
        <b/>
        <sz val="10"/>
        <color theme="1"/>
        <rFont val="Arial"/>
        <family val="2"/>
      </rPr>
      <t xml:space="preserve">
</t>
    </r>
  </si>
  <si>
    <r>
      <t xml:space="preserve">AA. </t>
    </r>
    <r>
      <rPr>
        <sz val="10"/>
        <color theme="1"/>
        <rFont val="Arial"/>
        <family val="2"/>
      </rPr>
      <t xml:space="preserve">Complete Service for Intra-City and Intra-Area moves
</t>
    </r>
  </si>
  <si>
    <r>
      <t xml:space="preserve">FP012. </t>
    </r>
    <r>
      <rPr>
        <sz val="10"/>
        <color theme="1"/>
        <rFont val="Arial"/>
        <family val="2"/>
      </rPr>
      <t>Disassembly of German Shrunk</t>
    </r>
    <r>
      <rPr>
        <b/>
        <sz val="10"/>
        <color theme="1"/>
        <rFont val="Arial"/>
        <family val="2"/>
      </rPr>
      <t xml:space="preserve">
</t>
    </r>
  </si>
  <si>
    <r>
      <t xml:space="preserve">FP015. </t>
    </r>
    <r>
      <rPr>
        <sz val="10"/>
        <color theme="1"/>
        <rFont val="Arial"/>
        <family val="2"/>
      </rPr>
      <t xml:space="preserve"> Disassembly of Grand-Father Clock</t>
    </r>
    <r>
      <rPr>
        <b/>
        <sz val="10"/>
        <color theme="1"/>
        <rFont val="Arial"/>
        <family val="2"/>
      </rPr>
      <t xml:space="preserve">
</t>
    </r>
  </si>
  <si>
    <r>
      <t xml:space="preserve">FP021.  </t>
    </r>
    <r>
      <rPr>
        <sz val="10"/>
        <color theme="1"/>
        <rFont val="Arial"/>
        <family val="2"/>
      </rPr>
      <t>Assembly of Grand-Father Clock</t>
    </r>
    <r>
      <rPr>
        <b/>
        <sz val="10"/>
        <color theme="1"/>
        <rFont val="Arial"/>
        <family val="2"/>
      </rPr>
      <t xml:space="preserve">
</t>
    </r>
  </si>
  <si>
    <t>N0060426R0003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</si>
</sst>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3" formatCode="_(* #,##0.00_);_(* \(#,##0.00\);_(* &quot;-&quot;??_);_(@_)"/>
    <numFmt numFmtId="164" formatCode="&quot;$&quot;#,##0.00"/>
  </numFmts>
  <fonts count="36" x14ac:knownFonts="1">
    <font>
      <sz val="11"/>
      <color theme="1"/>
      <name val="Calibri"/>
      <family val="2"/>
      <scheme val="minor"/>
    </font>
    <font>
      <b/>
      <u/>
      <sz val="10"/>
      <color indexed="8"/>
      <name val="Arial"/>
      <family val="2"/>
    </font>
    <font>
      <b/>
      <sz val="10"/>
      <color indexed="8"/>
      <name val="Arial"/>
      <family val="2"/>
    </font>
    <font>
      <u/>
      <sz val="10"/>
      <color indexed="8"/>
      <name val="Arial"/>
      <family val="2"/>
    </font>
    <font>
      <sz val="10"/>
      <color indexed="8"/>
      <name val="Arial"/>
      <family val="2"/>
    </font>
    <font>
      <b/>
      <sz val="7"/>
      <color indexed="8"/>
      <name val="Arial"/>
      <family val="2"/>
    </font>
    <font>
      <sz val="10"/>
      <name val="Arial"/>
      <family val="2"/>
    </font>
    <font>
      <b/>
      <sz val="10"/>
      <name val="Arial"/>
      <family val="2"/>
    </font>
    <font>
      <sz val="12"/>
      <name val="Arial"/>
      <family val="2"/>
    </font>
    <font>
      <sz val="10"/>
      <color theme="1"/>
      <name val="Arial"/>
      <family val="2"/>
    </font>
    <font>
      <b/>
      <sz val="10"/>
      <color theme="1"/>
      <name val="Arial"/>
      <family val="2"/>
    </font>
    <font>
      <b/>
      <sz val="12"/>
      <color theme="1"/>
      <name val="Arial"/>
      <family val="2"/>
    </font>
    <font>
      <sz val="12"/>
      <color theme="1"/>
      <name val="Arial"/>
      <family val="2"/>
    </font>
    <font>
      <b/>
      <sz val="13"/>
      <color theme="1"/>
      <name val="Arial"/>
      <family val="2"/>
    </font>
    <font>
      <b/>
      <sz val="10"/>
      <color theme="1"/>
      <name val="Times New Roman"/>
      <family val="1"/>
    </font>
    <font>
      <b/>
      <i/>
      <sz val="12"/>
      <color theme="1"/>
      <name val="Arial"/>
      <family val="2"/>
    </font>
    <font>
      <sz val="12"/>
      <color theme="1"/>
      <name val="Calibri"/>
      <family val="2"/>
      <scheme val="minor"/>
    </font>
    <font>
      <b/>
      <u/>
      <sz val="10"/>
      <color theme="1"/>
      <name val="Arial"/>
      <family val="2"/>
    </font>
    <font>
      <b/>
      <sz val="15"/>
      <color theme="1"/>
      <name val="Calibri"/>
      <family val="2"/>
      <scheme val="minor"/>
    </font>
    <font>
      <b/>
      <sz val="16"/>
      <color theme="1"/>
      <name val="Arial"/>
      <family val="2"/>
    </font>
    <font>
      <u/>
      <sz val="10"/>
      <color theme="1"/>
      <name val="Arial"/>
      <family val="2"/>
    </font>
    <font>
      <b/>
      <i/>
      <sz val="12"/>
      <color theme="0"/>
      <name val="Arial"/>
      <family val="2"/>
    </font>
    <font>
      <b/>
      <sz val="14"/>
      <color theme="1"/>
      <name val="Arial"/>
      <family val="2"/>
    </font>
    <font>
      <b/>
      <i/>
      <sz val="14"/>
      <color theme="0"/>
      <name val="Arial"/>
      <family val="2"/>
    </font>
    <font>
      <sz val="14"/>
      <color theme="1"/>
      <name val="Calibri"/>
      <family val="2"/>
      <scheme val="minor"/>
    </font>
    <font>
      <sz val="10"/>
      <color theme="3" tint="0.39997558519241921"/>
      <name val="Arial"/>
      <family val="2"/>
    </font>
    <font>
      <sz val="9"/>
      <color theme="1"/>
      <name val="Arial"/>
      <family val="2"/>
    </font>
    <font>
      <sz val="11"/>
      <color theme="1"/>
      <name val="Calibri"/>
      <family val="2"/>
      <scheme val="minor"/>
    </font>
    <font>
      <b/>
      <u/>
      <sz val="10"/>
      <color rgb="FF000000"/>
      <name val="Arial"/>
      <family val="2"/>
    </font>
    <font>
      <sz val="10"/>
      <color rgb="FF000000"/>
      <name val="Arial"/>
      <family val="2"/>
    </font>
    <font>
      <b/>
      <strike/>
      <u/>
      <sz val="10"/>
      <color indexed="8"/>
      <name val="Arial"/>
      <family val="2"/>
    </font>
    <font>
      <strike/>
      <sz val="11"/>
      <color theme="1"/>
      <name val="Calibri"/>
      <family val="2"/>
      <scheme val="minor"/>
    </font>
    <font>
      <strike/>
      <sz val="10"/>
      <color theme="1"/>
      <name val="Arial"/>
      <family val="2"/>
    </font>
    <font>
      <b/>
      <i/>
      <strike/>
      <sz val="12"/>
      <color theme="1"/>
      <name val="Arial"/>
      <family val="2"/>
    </font>
    <font>
      <b/>
      <strike/>
      <sz val="10"/>
      <color theme="1"/>
      <name val="Arial"/>
      <family val="2"/>
    </font>
    <font>
      <strike/>
      <sz val="10"/>
      <name val="Arial"/>
      <family val="2"/>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1" tint="0.249977111117893"/>
        <bgColor indexed="64"/>
      </patternFill>
    </fill>
    <fill>
      <patternFill patternType="solid">
        <fgColor theme="4" tint="0.79998168889431442"/>
        <bgColor indexed="64"/>
      </patternFill>
    </fill>
  </fills>
  <borders count="20">
    <border>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s>
  <cellStyleXfs count="2">
    <xf numFmtId="0" fontId="0" fillId="0" borderId="0"/>
    <xf numFmtId="43" fontId="27" fillId="0" borderId="0" applyFont="0" applyFill="0" applyBorder="0" applyAlignment="0" applyProtection="0"/>
  </cellStyleXfs>
  <cellXfs count="278">
    <xf numFmtId="0" fontId="0" fillId="0" borderId="0" xfId="0"/>
    <xf numFmtId="0" fontId="9" fillId="0" borderId="2" xfId="0" applyFont="1" applyBorder="1" applyAlignment="1">
      <alignment horizontal="center" vertical="center" wrapText="1"/>
    </xf>
    <xf numFmtId="0" fontId="9" fillId="0" borderId="2" xfId="0" applyFont="1" applyBorder="1" applyAlignment="1">
      <alignment vertical="top" wrapText="1"/>
    </xf>
    <xf numFmtId="0" fontId="10" fillId="0" borderId="2" xfId="0" applyFont="1" applyBorder="1" applyAlignment="1">
      <alignment vertical="top" wrapText="1"/>
    </xf>
    <xf numFmtId="8" fontId="6" fillId="0" borderId="5" xfId="0" applyNumberFormat="1" applyFont="1" applyBorder="1" applyAlignment="1">
      <alignment horizontal="center" vertical="center" wrapText="1"/>
    </xf>
    <xf numFmtId="8" fontId="6" fillId="0" borderId="2" xfId="0" applyNumberFormat="1" applyFont="1" applyBorder="1" applyAlignment="1">
      <alignment horizontal="center" vertical="center" wrapText="1"/>
    </xf>
    <xf numFmtId="0" fontId="11" fillId="2" borderId="1" xfId="0" applyFont="1" applyFill="1" applyBorder="1" applyAlignment="1">
      <alignment vertical="top" wrapText="1"/>
    </xf>
    <xf numFmtId="0" fontId="11" fillId="2" borderId="8" xfId="0" applyFont="1" applyFill="1" applyBorder="1" applyAlignment="1">
      <alignment vertical="top" wrapText="1"/>
    </xf>
    <xf numFmtId="0" fontId="10" fillId="2" borderId="3" xfId="0" applyFont="1" applyFill="1" applyBorder="1" applyAlignment="1">
      <alignment vertical="top" wrapText="1"/>
    </xf>
    <xf numFmtId="0" fontId="10" fillId="2" borderId="2" xfId="0" applyFont="1" applyFill="1" applyBorder="1" applyAlignment="1">
      <alignment horizontal="left" vertical="top" wrapText="1"/>
    </xf>
    <xf numFmtId="0" fontId="9" fillId="2" borderId="2" xfId="0" applyFont="1" applyFill="1" applyBorder="1" applyAlignment="1">
      <alignment horizontal="center" vertical="center" wrapText="1"/>
    </xf>
    <xf numFmtId="8" fontId="6" fillId="2" borderId="5" xfId="0" applyNumberFormat="1" applyFont="1" applyFill="1" applyBorder="1" applyAlignment="1">
      <alignment horizontal="center" vertical="center" wrapText="1"/>
    </xf>
    <xf numFmtId="8" fontId="6" fillId="2" borderId="2" xfId="0" applyNumberFormat="1" applyFont="1" applyFill="1" applyBorder="1" applyAlignment="1">
      <alignment horizontal="center" vertical="center" wrapText="1"/>
    </xf>
    <xf numFmtId="8" fontId="6" fillId="2" borderId="8" xfId="0" applyNumberFormat="1" applyFont="1" applyFill="1" applyBorder="1" applyAlignment="1">
      <alignment horizontal="center" vertical="center" wrapText="1"/>
    </xf>
    <xf numFmtId="8" fontId="6" fillId="2" borderId="7" xfId="0" applyNumberFormat="1" applyFont="1" applyFill="1" applyBorder="1" applyAlignment="1">
      <alignment horizontal="center" vertical="center" wrapText="1"/>
    </xf>
    <xf numFmtId="0" fontId="10" fillId="2" borderId="2" xfId="0" applyFont="1" applyFill="1" applyBorder="1" applyAlignment="1">
      <alignment vertical="top" wrapText="1"/>
    </xf>
    <xf numFmtId="0" fontId="10" fillId="2" borderId="6" xfId="0" applyFont="1" applyFill="1" applyBorder="1" applyAlignment="1">
      <alignment vertical="top" wrapText="1"/>
    </xf>
    <xf numFmtId="0" fontId="9" fillId="2" borderId="7" xfId="0" applyFont="1" applyFill="1" applyBorder="1" applyAlignment="1">
      <alignment horizontal="center" vertical="center" wrapText="1"/>
    </xf>
    <xf numFmtId="0" fontId="9" fillId="2" borderId="6" xfId="0" applyFont="1" applyFill="1" applyBorder="1" applyAlignment="1">
      <alignment vertical="top" wrapText="1"/>
    </xf>
    <xf numFmtId="0" fontId="10" fillId="2" borderId="1" xfId="0" applyFont="1" applyFill="1" applyBorder="1" applyAlignment="1">
      <alignment vertical="top" wrapText="1"/>
    </xf>
    <xf numFmtId="0" fontId="10" fillId="2" borderId="7" xfId="0" applyFont="1" applyFill="1" applyBorder="1" applyAlignment="1">
      <alignment vertical="top" wrapText="1"/>
    </xf>
    <xf numFmtId="0" fontId="9" fillId="2" borderId="4" xfId="0" applyFont="1" applyFill="1" applyBorder="1" applyAlignment="1">
      <alignment horizontal="center" vertical="center" wrapText="1"/>
    </xf>
    <xf numFmtId="0" fontId="10" fillId="2" borderId="10" xfId="0" applyFont="1" applyFill="1" applyBorder="1" applyAlignment="1">
      <alignment vertical="top"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7" fillId="2" borderId="6" xfId="0" applyFont="1" applyFill="1" applyBorder="1" applyAlignment="1">
      <alignment vertical="top" wrapText="1"/>
    </xf>
    <xf numFmtId="0" fontId="0" fillId="2" borderId="0" xfId="0" applyFill="1"/>
    <xf numFmtId="0" fontId="14" fillId="2" borderId="13" xfId="0" applyFont="1" applyFill="1" applyBorder="1" applyAlignment="1">
      <alignment vertical="top" wrapText="1"/>
    </xf>
    <xf numFmtId="0" fontId="14" fillId="2" borderId="8" xfId="0" applyFont="1" applyFill="1" applyBorder="1" applyAlignment="1">
      <alignment vertical="top" wrapText="1"/>
    </xf>
    <xf numFmtId="0" fontId="14" fillId="2" borderId="4" xfId="0" applyFont="1" applyFill="1" applyBorder="1" applyAlignment="1">
      <alignment vertical="top" wrapText="1"/>
    </xf>
    <xf numFmtId="0" fontId="14" fillId="2" borderId="10" xfId="0" applyFont="1" applyFill="1" applyBorder="1" applyAlignment="1">
      <alignment vertical="top"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0" borderId="11" xfId="0" applyFont="1" applyBorder="1" applyAlignment="1">
      <alignment vertical="top" wrapText="1"/>
    </xf>
    <xf numFmtId="0" fontId="10" fillId="0" borderId="8" xfId="0" applyFont="1" applyBorder="1" applyAlignment="1">
      <alignment vertical="top" wrapText="1"/>
    </xf>
    <xf numFmtId="0" fontId="9" fillId="2" borderId="14" xfId="0" applyFont="1" applyFill="1" applyBorder="1" applyAlignment="1">
      <alignment horizontal="center" vertical="center" wrapText="1"/>
    </xf>
    <xf numFmtId="0" fontId="0" fillId="0" borderId="14" xfId="0" applyBorder="1"/>
    <xf numFmtId="0" fontId="9" fillId="2" borderId="14" xfId="0" applyFont="1" applyFill="1" applyBorder="1" applyAlignment="1">
      <alignment vertical="top" wrapText="1"/>
    </xf>
    <xf numFmtId="164" fontId="8" fillId="2" borderId="5" xfId="0" applyNumberFormat="1" applyFont="1" applyFill="1" applyBorder="1" applyAlignment="1">
      <alignment horizontal="center" vertical="center" wrapText="1"/>
    </xf>
    <xf numFmtId="164" fontId="16" fillId="2" borderId="6" xfId="0" applyNumberFormat="1" applyFont="1" applyFill="1" applyBorder="1"/>
    <xf numFmtId="0" fontId="10" fillId="2" borderId="1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0" borderId="14" xfId="0" applyFont="1" applyBorder="1" applyAlignment="1">
      <alignment vertical="top" wrapText="1"/>
    </xf>
    <xf numFmtId="0" fontId="10" fillId="2" borderId="11" xfId="0" applyFont="1" applyFill="1" applyBorder="1" applyAlignment="1">
      <alignment vertical="top" wrapText="1"/>
    </xf>
    <xf numFmtId="0" fontId="0" fillId="2" borderId="11" xfId="0" applyFill="1" applyBorder="1"/>
    <xf numFmtId="0" fontId="0" fillId="2" borderId="12" xfId="0" applyFill="1" applyBorder="1"/>
    <xf numFmtId="0" fontId="10" fillId="2" borderId="8" xfId="0" applyFont="1" applyFill="1" applyBorder="1" applyAlignment="1">
      <alignment vertical="top" wrapText="1"/>
    </xf>
    <xf numFmtId="0" fontId="0" fillId="0" borderId="5" xfId="0" applyBorder="1"/>
    <xf numFmtId="0" fontId="11" fillId="2" borderId="2" xfId="0" applyFont="1" applyFill="1" applyBorder="1" applyAlignment="1">
      <alignment horizontal="center"/>
    </xf>
    <xf numFmtId="164" fontId="12" fillId="2" borderId="2" xfId="0" applyNumberFormat="1" applyFont="1" applyFill="1" applyBorder="1"/>
    <xf numFmtId="0" fontId="15" fillId="2" borderId="9" xfId="0" applyFont="1" applyFill="1" applyBorder="1" applyAlignment="1">
      <alignment horizontal="center" vertical="center" wrapText="1"/>
    </xf>
    <xf numFmtId="0" fontId="0" fillId="0" borderId="13" xfId="0" applyBorder="1"/>
    <xf numFmtId="0" fontId="0" fillId="6" borderId="13" xfId="0" applyFill="1" applyBorder="1"/>
    <xf numFmtId="0" fontId="0" fillId="0" borderId="10" xfId="0" applyBorder="1"/>
    <xf numFmtId="0" fontId="11" fillId="2" borderId="10" xfId="0" applyFont="1" applyFill="1" applyBorder="1" applyAlignment="1">
      <alignment horizontal="center" vertical="center"/>
    </xf>
    <xf numFmtId="164" fontId="8" fillId="2" borderId="13" xfId="0" applyNumberFormat="1" applyFont="1" applyFill="1" applyBorder="1" applyAlignment="1">
      <alignment horizontal="center" vertical="center" wrapText="1"/>
    </xf>
    <xf numFmtId="0" fontId="0" fillId="2" borderId="13" xfId="0" applyFill="1" applyBorder="1"/>
    <xf numFmtId="0" fontId="11" fillId="2" borderId="10" xfId="0" applyFont="1" applyFill="1" applyBorder="1" applyAlignment="1">
      <alignment vertical="center"/>
    </xf>
    <xf numFmtId="0" fontId="15" fillId="2" borderId="0" xfId="0" applyFont="1" applyFill="1" applyAlignment="1">
      <alignment horizontal="center" vertical="center" wrapText="1"/>
    </xf>
    <xf numFmtId="164" fontId="0" fillId="0" borderId="0" xfId="0" applyNumberFormat="1"/>
    <xf numFmtId="0" fontId="0" fillId="0" borderId="17" xfId="0" applyBorder="1"/>
    <xf numFmtId="0" fontId="9" fillId="2" borderId="10" xfId="0" applyFont="1" applyFill="1" applyBorder="1" applyAlignment="1">
      <alignment vertical="top" wrapText="1"/>
    </xf>
    <xf numFmtId="0" fontId="9" fillId="2" borderId="3" xfId="0" applyFont="1" applyFill="1" applyBorder="1" applyAlignment="1">
      <alignment vertical="top" wrapText="1"/>
    </xf>
    <xf numFmtId="0" fontId="9" fillId="2" borderId="11" xfId="0" applyFont="1" applyFill="1" applyBorder="1" applyAlignment="1">
      <alignment vertical="top" wrapText="1"/>
    </xf>
    <xf numFmtId="0" fontId="15" fillId="2" borderId="3"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0"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16" fillId="0" borderId="14" xfId="0" applyFont="1" applyBorder="1"/>
    <xf numFmtId="0" fontId="14" fillId="2" borderId="0" xfId="0" applyFont="1" applyFill="1" applyAlignment="1">
      <alignment vertical="top" wrapText="1"/>
    </xf>
    <xf numFmtId="0" fontId="10" fillId="0" borderId="2" xfId="0" applyFont="1" applyBorder="1" applyAlignment="1">
      <alignment horizontal="left" vertical="top" wrapText="1"/>
    </xf>
    <xf numFmtId="0" fontId="9" fillId="2" borderId="0" xfId="0" applyFont="1" applyFill="1" applyAlignment="1">
      <alignment vertical="top" wrapText="1"/>
    </xf>
    <xf numFmtId="0" fontId="9" fillId="2" borderId="0" xfId="0" applyFont="1" applyFill="1" applyAlignment="1">
      <alignment horizontal="center" vertical="center" wrapText="1"/>
    </xf>
    <xf numFmtId="0" fontId="0" fillId="6" borderId="0" xfId="0" applyFill="1"/>
    <xf numFmtId="0" fontId="16" fillId="2" borderId="14" xfId="0" applyFont="1" applyFill="1" applyBorder="1"/>
    <xf numFmtId="0" fontId="11" fillId="2" borderId="0" xfId="0" applyFont="1" applyFill="1" applyAlignment="1">
      <alignment horizontal="center" vertical="center"/>
    </xf>
    <xf numFmtId="0" fontId="16" fillId="2" borderId="0" xfId="0" applyFont="1" applyFill="1"/>
    <xf numFmtId="164" fontId="8" fillId="2" borderId="0" xfId="0" applyNumberFormat="1" applyFont="1" applyFill="1" applyAlignment="1">
      <alignment horizontal="center" vertical="center" wrapText="1"/>
    </xf>
    <xf numFmtId="164" fontId="16" fillId="2" borderId="0" xfId="0" applyNumberFormat="1" applyFont="1" applyFill="1"/>
    <xf numFmtId="0" fontId="11" fillId="2" borderId="0" xfId="0" applyFont="1" applyFill="1" applyAlignment="1">
      <alignment horizontal="right"/>
    </xf>
    <xf numFmtId="164" fontId="12" fillId="2" borderId="0" xfId="0" applyNumberFormat="1" applyFont="1" applyFill="1"/>
    <xf numFmtId="0" fontId="11" fillId="4" borderId="0" xfId="0" applyFont="1" applyFill="1" applyAlignment="1">
      <alignment horizontal="right"/>
    </xf>
    <xf numFmtId="164" fontId="12" fillId="4" borderId="0" xfId="0" applyNumberFormat="1" applyFont="1" applyFill="1"/>
    <xf numFmtId="0" fontId="12" fillId="2" borderId="0" xfId="0" applyFont="1" applyFill="1"/>
    <xf numFmtId="0" fontId="13" fillId="2" borderId="0" xfId="0" applyFont="1" applyFill="1" applyAlignment="1">
      <alignment horizontal="right"/>
    </xf>
    <xf numFmtId="164" fontId="13" fillId="2" borderId="0" xfId="0" applyNumberFormat="1" applyFont="1" applyFill="1"/>
    <xf numFmtId="8" fontId="6" fillId="0" borderId="9" xfId="0" applyNumberFormat="1" applyFont="1" applyBorder="1" applyAlignment="1">
      <alignment horizontal="center" vertical="center" wrapText="1"/>
    </xf>
    <xf numFmtId="0" fontId="10" fillId="0" borderId="16" xfId="0" applyFont="1" applyBorder="1" applyAlignment="1">
      <alignment vertical="top" wrapText="1"/>
    </xf>
    <xf numFmtId="0" fontId="10" fillId="0" borderId="7" xfId="0" applyFont="1" applyBorder="1" applyAlignment="1">
      <alignment vertical="top" wrapText="1"/>
    </xf>
    <xf numFmtId="0" fontId="10" fillId="0" borderId="6" xfId="0" applyFont="1" applyBorder="1" applyAlignment="1">
      <alignment vertical="top" wrapText="1"/>
    </xf>
    <xf numFmtId="0" fontId="9" fillId="0" borderId="4" xfId="0" applyFont="1" applyBorder="1" applyAlignment="1">
      <alignment horizontal="center" vertical="center" wrapText="1"/>
    </xf>
    <xf numFmtId="0" fontId="10" fillId="0" borderId="3" xfId="0" applyFont="1" applyBorder="1" applyAlignment="1">
      <alignment vertical="top" wrapText="1"/>
    </xf>
    <xf numFmtId="0" fontId="10" fillId="0" borderId="1" xfId="0" applyFont="1" applyBorder="1" applyAlignment="1">
      <alignment vertical="top" wrapText="1"/>
    </xf>
    <xf numFmtId="0" fontId="10" fillId="0" borderId="10" xfId="0" applyFont="1" applyBorder="1" applyAlignment="1">
      <alignment vertical="top" wrapText="1"/>
    </xf>
    <xf numFmtId="0" fontId="9" fillId="0" borderId="14" xfId="0" applyFont="1" applyBorder="1" applyAlignment="1">
      <alignment horizontal="center" vertical="center" wrapText="1"/>
    </xf>
    <xf numFmtId="0" fontId="16" fillId="0" borderId="0" xfId="0" applyFont="1"/>
    <xf numFmtId="8" fontId="16" fillId="2" borderId="14" xfId="0" applyNumberFormat="1" applyFont="1" applyFill="1" applyBorder="1"/>
    <xf numFmtId="0" fontId="11" fillId="0" borderId="10" xfId="0" applyFont="1" applyBorder="1" applyAlignment="1">
      <alignment horizontal="right"/>
    </xf>
    <xf numFmtId="0" fontId="12" fillId="0" borderId="0" xfId="0" applyFont="1"/>
    <xf numFmtId="0" fontId="14" fillId="0" borderId="0" xfId="0" applyFont="1" applyAlignment="1">
      <alignment vertical="top" wrapText="1"/>
    </xf>
    <xf numFmtId="0" fontId="14" fillId="0" borderId="8" xfId="0" applyFont="1" applyBorder="1" applyAlignment="1">
      <alignment vertical="top" wrapText="1"/>
    </xf>
    <xf numFmtId="0" fontId="10" fillId="0" borderId="2" xfId="0" applyFont="1" applyBorder="1" applyAlignment="1">
      <alignment horizontal="center" vertical="center" wrapText="1"/>
    </xf>
    <xf numFmtId="8" fontId="6"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164" fontId="16" fillId="0" borderId="6" xfId="0" applyNumberFormat="1" applyFont="1" applyBorder="1"/>
    <xf numFmtId="164" fontId="16" fillId="0" borderId="0" xfId="0" applyNumberFormat="1" applyFont="1"/>
    <xf numFmtId="164" fontId="8" fillId="0" borderId="0" xfId="0" applyNumberFormat="1" applyFont="1" applyAlignment="1">
      <alignment horizontal="center" vertical="center" wrapText="1"/>
    </xf>
    <xf numFmtId="0" fontId="0" fillId="0" borderId="11" xfId="0" applyBorder="1"/>
    <xf numFmtId="0" fontId="10" fillId="0" borderId="17" xfId="0" applyFont="1" applyBorder="1" applyAlignment="1">
      <alignment vertical="top" wrapText="1"/>
    </xf>
    <xf numFmtId="0" fontId="10" fillId="0" borderId="0" xfId="0" applyFont="1" applyAlignment="1">
      <alignment horizontal="center" vertical="center" wrapText="1"/>
    </xf>
    <xf numFmtId="0" fontId="10" fillId="2" borderId="1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0" borderId="18" xfId="0" applyFont="1" applyBorder="1" applyAlignment="1">
      <alignment horizontal="center" vertical="center" wrapText="1"/>
    </xf>
    <xf numFmtId="0" fontId="10" fillId="2" borderId="18" xfId="0" applyFont="1" applyFill="1" applyBorder="1" applyAlignment="1">
      <alignment vertical="top" wrapText="1"/>
    </xf>
    <xf numFmtId="0" fontId="0" fillId="0" borderId="19" xfId="0" applyBorder="1"/>
    <xf numFmtId="0" fontId="7" fillId="0" borderId="2" xfId="0" applyFont="1" applyBorder="1" applyAlignment="1">
      <alignment vertical="top" wrapText="1"/>
    </xf>
    <xf numFmtId="0" fontId="9" fillId="0" borderId="16" xfId="0" applyFont="1" applyBorder="1" applyAlignment="1">
      <alignment vertical="top" wrapText="1"/>
    </xf>
    <xf numFmtId="0" fontId="9" fillId="0" borderId="7" xfId="0" applyFont="1" applyBorder="1" applyAlignment="1">
      <alignment vertical="top" wrapText="1"/>
    </xf>
    <xf numFmtId="0" fontId="9" fillId="0" borderId="17" xfId="0" applyFont="1" applyBorder="1" applyAlignment="1">
      <alignment horizontal="center" vertical="center" wrapText="1"/>
    </xf>
    <xf numFmtId="8" fontId="6" fillId="0" borderId="17" xfId="0" applyNumberFormat="1" applyFont="1" applyBorder="1" applyAlignment="1">
      <alignment horizontal="center" vertical="center" wrapText="1"/>
    </xf>
    <xf numFmtId="8" fontId="6" fillId="0" borderId="19" xfId="0" applyNumberFormat="1" applyFont="1" applyBorder="1" applyAlignment="1">
      <alignment horizontal="center" vertical="center" wrapText="1"/>
    </xf>
    <xf numFmtId="0" fontId="0" fillId="0" borderId="0" xfId="0" applyAlignment="1">
      <alignment vertical="top"/>
    </xf>
    <xf numFmtId="0" fontId="6" fillId="0" borderId="2"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6" xfId="1" applyNumberFormat="1" applyFont="1" applyFill="1" applyBorder="1" applyAlignment="1">
      <alignment horizontal="center" vertical="center" wrapText="1"/>
    </xf>
    <xf numFmtId="0" fontId="15" fillId="0" borderId="3" xfId="0" applyFont="1" applyBorder="1" applyAlignment="1">
      <alignment horizontal="center" vertical="center" wrapText="1"/>
    </xf>
    <xf numFmtId="0" fontId="10" fillId="0" borderId="1" xfId="0" applyFont="1" applyBorder="1" applyAlignment="1">
      <alignment horizontal="center" vertical="center" wrapText="1"/>
    </xf>
    <xf numFmtId="1" fontId="6" fillId="0" borderId="5" xfId="1" applyNumberFormat="1" applyFont="1" applyFill="1" applyBorder="1" applyAlignment="1">
      <alignment horizontal="center" vertical="center" wrapText="1"/>
    </xf>
    <xf numFmtId="0" fontId="10" fillId="0" borderId="15" xfId="0" applyFont="1" applyBorder="1" applyAlignment="1">
      <alignment vertical="top" wrapText="1"/>
    </xf>
    <xf numFmtId="0" fontId="6" fillId="0" borderId="5" xfId="1" applyNumberFormat="1" applyFont="1" applyFill="1" applyBorder="1" applyAlignment="1">
      <alignment horizontal="center" vertical="center" wrapText="1"/>
    </xf>
    <xf numFmtId="0" fontId="10"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0" xfId="0" applyFont="1" applyAlignment="1">
      <alignment vertical="top" wrapText="1"/>
    </xf>
    <xf numFmtId="0" fontId="9" fillId="0" borderId="0" xfId="0" applyFont="1" applyAlignment="1">
      <alignment horizontal="center" vertical="center" wrapText="1"/>
    </xf>
    <xf numFmtId="0" fontId="11" fillId="0" borderId="0" xfId="0" applyFont="1" applyAlignment="1">
      <alignment horizontal="center" vertical="center"/>
    </xf>
    <xf numFmtId="0" fontId="12" fillId="0" borderId="2" xfId="0" applyFont="1" applyBorder="1"/>
    <xf numFmtId="0" fontId="25" fillId="0" borderId="17" xfId="0" applyFont="1" applyBorder="1" applyAlignment="1">
      <alignment horizontal="center" vertical="center" wrapText="1"/>
    </xf>
    <xf numFmtId="0" fontId="6" fillId="0" borderId="4" xfId="1" applyNumberFormat="1" applyFont="1" applyFill="1" applyBorder="1" applyAlignment="1">
      <alignment horizontal="center" vertical="center" wrapText="1"/>
    </xf>
    <xf numFmtId="0" fontId="31" fillId="0" borderId="0" xfId="0" applyFont="1"/>
    <xf numFmtId="0" fontId="31" fillId="0" borderId="13" xfId="0" applyFont="1" applyBorder="1"/>
    <xf numFmtId="0" fontId="33" fillId="2" borderId="10"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4" fillId="2" borderId="10" xfId="0" applyFont="1" applyFill="1" applyBorder="1" applyAlignment="1">
      <alignment vertical="top" wrapText="1"/>
    </xf>
    <xf numFmtId="0" fontId="34" fillId="2" borderId="1"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34" fillId="0" borderId="7" xfId="0" applyFont="1" applyBorder="1" applyAlignment="1">
      <alignment horizontal="center" vertical="center" wrapText="1"/>
    </xf>
    <xf numFmtId="0" fontId="32" fillId="2" borderId="2" xfId="0" applyFont="1" applyFill="1" applyBorder="1" applyAlignment="1">
      <alignment horizontal="left" vertical="top" wrapText="1"/>
    </xf>
    <xf numFmtId="0" fontId="35" fillId="0" borderId="2" xfId="1" applyNumberFormat="1" applyFont="1" applyFill="1" applyBorder="1" applyAlignment="1">
      <alignment horizontal="center" vertical="center" wrapText="1"/>
    </xf>
    <xf numFmtId="0" fontId="32" fillId="2" borderId="7" xfId="0" applyFont="1" applyFill="1" applyBorder="1" applyAlignment="1">
      <alignment horizontal="center" vertical="center" wrapText="1"/>
    </xf>
    <xf numFmtId="8" fontId="35" fillId="2" borderId="5" xfId="0" applyNumberFormat="1" applyFont="1" applyFill="1" applyBorder="1" applyAlignment="1">
      <alignment horizontal="center" vertical="center" wrapText="1"/>
    </xf>
    <xf numFmtId="8" fontId="35" fillId="2" borderId="2" xfId="0" applyNumberFormat="1" applyFont="1" applyFill="1" applyBorder="1" applyAlignment="1">
      <alignment horizontal="center" vertical="center" wrapText="1"/>
    </xf>
    <xf numFmtId="8" fontId="35" fillId="0" borderId="2" xfId="0" applyNumberFormat="1" applyFont="1" applyBorder="1" applyAlignment="1">
      <alignment horizontal="center" vertical="center" wrapText="1"/>
    </xf>
    <xf numFmtId="0" fontId="33" fillId="0" borderId="3" xfId="0" applyFont="1" applyBorder="1" applyAlignment="1">
      <alignment horizontal="center" vertical="center" wrapText="1"/>
    </xf>
    <xf numFmtId="0" fontId="34" fillId="0" borderId="1" xfId="0" applyFont="1" applyBorder="1" applyAlignment="1">
      <alignment horizontal="center" vertical="center" wrapText="1"/>
    </xf>
    <xf numFmtId="8" fontId="35" fillId="0" borderId="5" xfId="0" applyNumberFormat="1" applyFont="1" applyBorder="1" applyAlignment="1">
      <alignment horizontal="center" vertical="center" wrapText="1"/>
    </xf>
    <xf numFmtId="0" fontId="17" fillId="3" borderId="1" xfId="0" applyFont="1" applyFill="1" applyBorder="1" applyAlignment="1">
      <alignment horizontal="left" vertical="top" wrapText="1"/>
    </xf>
    <xf numFmtId="0" fontId="17" fillId="3" borderId="8"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2" borderId="6" xfId="0" applyFont="1" applyFill="1" applyBorder="1" applyAlignment="1">
      <alignment horizontal="center"/>
    </xf>
    <xf numFmtId="0" fontId="18" fillId="2" borderId="14" xfId="0" applyFont="1" applyFill="1" applyBorder="1" applyAlignment="1">
      <alignment horizontal="center"/>
    </xf>
    <xf numFmtId="0" fontId="18" fillId="2" borderId="5" xfId="0" applyFont="1" applyFill="1" applyBorder="1" applyAlignment="1">
      <alignment horizontal="center"/>
    </xf>
    <xf numFmtId="0" fontId="19" fillId="2" borderId="3" xfId="0" applyFont="1" applyFill="1" applyBorder="1" applyAlignment="1">
      <alignment horizontal="center" vertical="top" wrapText="1"/>
    </xf>
    <xf numFmtId="0" fontId="19" fillId="2" borderId="11" xfId="0" applyFont="1" applyFill="1" applyBorder="1" applyAlignment="1">
      <alignment horizontal="center" vertical="top" wrapText="1"/>
    </xf>
    <xf numFmtId="0" fontId="19" fillId="2" borderId="12" xfId="0" applyFont="1" applyFill="1" applyBorder="1" applyAlignment="1">
      <alignment horizontal="center" vertical="top" wrapText="1"/>
    </xf>
    <xf numFmtId="0" fontId="11" fillId="2" borderId="1"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4" xfId="0" applyFont="1" applyFill="1" applyBorder="1" applyAlignment="1">
      <alignment horizontal="left" vertical="top" wrapText="1"/>
    </xf>
    <xf numFmtId="0" fontId="15" fillId="2" borderId="6"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0" borderId="14" xfId="0" applyFont="1" applyBorder="1" applyAlignment="1">
      <alignment horizontal="center" vertical="center" wrapText="1"/>
    </xf>
    <xf numFmtId="0" fontId="17" fillId="3" borderId="6" xfId="0" applyFont="1" applyFill="1" applyBorder="1" applyAlignment="1">
      <alignment horizontal="left" vertical="top" wrapText="1"/>
    </xf>
    <xf numFmtId="0" fontId="17" fillId="3" borderId="14" xfId="0" applyFont="1" applyFill="1" applyBorder="1" applyAlignment="1">
      <alignment horizontal="left" vertical="top" wrapText="1"/>
    </xf>
    <xf numFmtId="0" fontId="17" fillId="3" borderId="5" xfId="0" applyFont="1" applyFill="1" applyBorder="1" applyAlignment="1">
      <alignment horizontal="left" vertical="top" wrapText="1"/>
    </xf>
    <xf numFmtId="0" fontId="9" fillId="2" borderId="1" xfId="0" applyFont="1" applyFill="1" applyBorder="1" applyAlignment="1">
      <alignment horizontal="center" vertical="top" wrapText="1"/>
    </xf>
    <xf numFmtId="0" fontId="9" fillId="2" borderId="8" xfId="0" applyFont="1" applyFill="1" applyBorder="1" applyAlignment="1">
      <alignment horizontal="center" vertical="top" wrapText="1"/>
    </xf>
    <xf numFmtId="0" fontId="15" fillId="2" borderId="3"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9" fillId="2" borderId="6" xfId="0" applyFont="1" applyFill="1" applyBorder="1" applyAlignment="1">
      <alignment horizontal="center" vertical="top" wrapText="1"/>
    </xf>
    <xf numFmtId="0" fontId="9" fillId="2" borderId="14" xfId="0" applyFont="1" applyFill="1" applyBorder="1" applyAlignment="1">
      <alignment horizontal="center" vertical="top"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21" fillId="5" borderId="6"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21" fillId="5" borderId="5" xfId="0" applyFont="1" applyFill="1" applyBorder="1" applyAlignment="1">
      <alignment horizontal="center" vertical="center" wrapText="1"/>
    </xf>
    <xf numFmtId="0" fontId="11" fillId="2" borderId="6"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5" xfId="0" applyFont="1" applyFill="1" applyBorder="1" applyAlignment="1">
      <alignment horizontal="center" vertical="center"/>
    </xf>
    <xf numFmtId="0" fontId="23" fillId="4" borderId="1"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2" fillId="2" borderId="6" xfId="0" applyFont="1" applyFill="1" applyBorder="1" applyAlignment="1">
      <alignment horizontal="center" vertical="center"/>
    </xf>
    <xf numFmtId="0" fontId="22" fillId="2" borderId="14" xfId="0" applyFont="1" applyFill="1" applyBorder="1" applyAlignment="1">
      <alignment horizontal="center" vertical="center"/>
    </xf>
    <xf numFmtId="0" fontId="22" fillId="2" borderId="5" xfId="0" applyFont="1" applyFill="1" applyBorder="1" applyAlignment="1">
      <alignment horizontal="center" vertical="center"/>
    </xf>
    <xf numFmtId="164" fontId="24" fillId="2" borderId="6" xfId="0" applyNumberFormat="1" applyFont="1" applyFill="1" applyBorder="1" applyAlignment="1">
      <alignment horizontal="center"/>
    </xf>
    <xf numFmtId="164" fontId="24" fillId="2" borderId="14" xfId="0" applyNumberFormat="1" applyFont="1" applyFill="1" applyBorder="1" applyAlignment="1">
      <alignment horizontal="center"/>
    </xf>
    <xf numFmtId="164" fontId="24" fillId="2" borderId="5" xfId="0" applyNumberFormat="1" applyFont="1" applyFill="1" applyBorder="1" applyAlignment="1">
      <alignment horizontal="center"/>
    </xf>
    <xf numFmtId="0" fontId="1" fillId="3" borderId="3"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4"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3" borderId="11" xfId="0" applyFont="1" applyFill="1" applyBorder="1" applyAlignment="1">
      <alignment horizontal="left" vertical="top" wrapText="1"/>
    </xf>
    <xf numFmtId="0" fontId="30" fillId="3" borderId="12" xfId="0" applyFont="1" applyFill="1" applyBorder="1" applyAlignment="1">
      <alignment horizontal="left" vertical="top" wrapText="1"/>
    </xf>
    <xf numFmtId="0" fontId="30" fillId="3" borderId="1" xfId="0" applyFont="1" applyFill="1" applyBorder="1" applyAlignment="1">
      <alignment horizontal="left" vertical="top" wrapText="1"/>
    </xf>
    <xf numFmtId="0" fontId="30" fillId="3" borderId="8" xfId="0" applyFont="1" applyFill="1" applyBorder="1" applyAlignment="1">
      <alignment horizontal="left" vertical="top" wrapText="1"/>
    </xf>
    <xf numFmtId="0" fontId="30" fillId="3" borderId="4" xfId="0" applyFont="1" applyFill="1" applyBorder="1" applyAlignment="1">
      <alignment horizontal="left" vertical="top" wrapText="1"/>
    </xf>
    <xf numFmtId="0" fontId="32" fillId="2" borderId="6" xfId="0" applyFont="1" applyFill="1" applyBorder="1" applyAlignment="1">
      <alignment horizontal="center" vertical="top" wrapText="1"/>
    </xf>
    <xf numFmtId="0" fontId="32" fillId="2" borderId="14" xfId="0" applyFont="1" applyFill="1" applyBorder="1" applyAlignment="1">
      <alignment horizontal="center" vertical="top" wrapText="1"/>
    </xf>
    <xf numFmtId="0" fontId="33" fillId="2" borderId="6"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14"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9" fillId="2" borderId="10"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3" xfId="0" applyFont="1" applyFill="1" applyBorder="1" applyAlignment="1">
      <alignment horizontal="left" vertical="center" wrapText="1"/>
    </xf>
    <xf numFmtId="0" fontId="15" fillId="0" borderId="2"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5" xfId="0" applyFont="1" applyBorder="1" applyAlignment="1">
      <alignment horizontal="center" vertical="center" wrapText="1"/>
    </xf>
    <xf numFmtId="0" fontId="3" fillId="3" borderId="6" xfId="0" applyFont="1" applyFill="1" applyBorder="1" applyAlignment="1">
      <alignment horizontal="left" vertical="top" wrapText="1"/>
    </xf>
    <xf numFmtId="0" fontId="20" fillId="3" borderId="14" xfId="0" applyFont="1" applyFill="1" applyBorder="1" applyAlignment="1">
      <alignment horizontal="left" vertical="top" wrapText="1"/>
    </xf>
    <xf numFmtId="0" fontId="20" fillId="3" borderId="5" xfId="0" applyFont="1" applyFill="1" applyBorder="1" applyAlignment="1">
      <alignment horizontal="left" vertical="top" wrapText="1"/>
    </xf>
    <xf numFmtId="0" fontId="9" fillId="2" borderId="10" xfId="0" applyFont="1" applyFill="1" applyBorder="1" applyAlignment="1">
      <alignment vertical="top" wrapText="1"/>
    </xf>
    <xf numFmtId="0" fontId="9" fillId="2" borderId="0" xfId="0" applyFont="1" applyFill="1" applyAlignment="1">
      <alignment vertical="top" wrapText="1"/>
    </xf>
    <xf numFmtId="0" fontId="9" fillId="2" borderId="5" xfId="0" applyFont="1" applyFill="1" applyBorder="1" applyAlignment="1">
      <alignment horizontal="center" vertical="top" wrapText="1"/>
    </xf>
    <xf numFmtId="0" fontId="18" fillId="2" borderId="6"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9" fillId="2" borderId="6" xfId="0" applyFont="1" applyFill="1" applyBorder="1" applyAlignment="1">
      <alignment horizontal="center" vertical="top" wrapText="1"/>
    </xf>
    <xf numFmtId="0" fontId="19" fillId="2" borderId="14" xfId="0" applyFont="1" applyFill="1" applyBorder="1" applyAlignment="1">
      <alignment horizontal="center" vertical="top" wrapText="1"/>
    </xf>
    <xf numFmtId="0" fontId="19" fillId="2" borderId="5" xfId="0" applyFont="1" applyFill="1" applyBorder="1" applyAlignment="1">
      <alignment horizontal="center" vertical="top" wrapText="1"/>
    </xf>
    <xf numFmtId="0" fontId="10" fillId="2" borderId="6" xfId="0" applyFont="1" applyFill="1" applyBorder="1" applyAlignment="1">
      <alignment horizontal="center" vertical="top" wrapText="1"/>
    </xf>
    <xf numFmtId="0" fontId="10" fillId="2" borderId="14" xfId="0" applyFont="1" applyFill="1" applyBorder="1" applyAlignment="1">
      <alignment horizontal="center" vertical="top" wrapText="1"/>
    </xf>
    <xf numFmtId="0" fontId="10" fillId="2" borderId="5" xfId="0" applyFont="1" applyFill="1" applyBorder="1" applyAlignment="1">
      <alignment horizontal="center" vertical="top" wrapText="1"/>
    </xf>
    <xf numFmtId="0" fontId="9" fillId="6" borderId="10" xfId="0" applyFont="1" applyFill="1" applyBorder="1" applyAlignment="1">
      <alignment vertical="top" wrapText="1"/>
    </xf>
    <xf numFmtId="0" fontId="9" fillId="6" borderId="0" xfId="0" applyFont="1" applyFill="1" applyAlignment="1">
      <alignment vertical="top" wrapText="1"/>
    </xf>
    <xf numFmtId="0" fontId="21" fillId="4" borderId="6"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13" xfId="0" applyFont="1" applyFill="1" applyBorder="1" applyAlignment="1">
      <alignment horizontal="center" vertical="center" wrapText="1"/>
    </xf>
    <xf numFmtId="0" fontId="9" fillId="2" borderId="3" xfId="0" applyFont="1" applyFill="1" applyBorder="1" applyAlignment="1">
      <alignment vertical="top" wrapText="1"/>
    </xf>
    <xf numFmtId="0" fontId="9" fillId="2" borderId="11" xfId="0" applyFont="1" applyFill="1" applyBorder="1" applyAlignment="1">
      <alignment vertical="top" wrapText="1"/>
    </xf>
    <xf numFmtId="0" fontId="9" fillId="2" borderId="12" xfId="0" applyFont="1" applyFill="1" applyBorder="1" applyAlignment="1">
      <alignment vertical="top" wrapText="1"/>
    </xf>
    <xf numFmtId="0" fontId="4" fillId="3" borderId="6" xfId="0" applyFont="1" applyFill="1" applyBorder="1" applyAlignment="1">
      <alignment horizontal="left" vertical="top" wrapText="1"/>
    </xf>
    <xf numFmtId="0" fontId="9" fillId="3" borderId="14"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14" xfId="0" applyFont="1" applyFill="1" applyBorder="1" applyAlignment="1">
      <alignment horizontal="left" vertical="top" wrapText="1"/>
    </xf>
    <xf numFmtId="0" fontId="9" fillId="2"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14" xfId="0" applyFont="1" applyFill="1" applyBorder="1" applyAlignment="1">
      <alignment horizontal="left" vertical="top" wrapText="1"/>
    </xf>
    <xf numFmtId="0" fontId="10" fillId="3" borderId="5" xfId="0" applyFont="1" applyFill="1" applyBorder="1" applyAlignment="1">
      <alignment horizontal="left" vertical="top" wrapText="1"/>
    </xf>
    <xf numFmtId="0" fontId="4" fillId="0" borderId="6" xfId="0" applyFont="1" applyBorder="1" applyAlignment="1">
      <alignment horizontal="left" vertical="top" wrapText="1"/>
    </xf>
    <xf numFmtId="0" fontId="9" fillId="0" borderId="14" xfId="0" applyFont="1" applyBorder="1" applyAlignment="1">
      <alignment horizontal="left" vertical="top" wrapText="1"/>
    </xf>
    <xf numFmtId="0" fontId="9" fillId="0" borderId="5" xfId="0" applyFont="1" applyBorder="1" applyAlignment="1">
      <alignment horizontal="left" vertical="top" wrapText="1"/>
    </xf>
    <xf numFmtId="0" fontId="3" fillId="3" borderId="1" xfId="0" applyFont="1" applyFill="1" applyBorder="1" applyAlignment="1">
      <alignment horizontal="left" vertical="top" wrapText="1"/>
    </xf>
    <xf numFmtId="0" fontId="20" fillId="3" borderId="8" xfId="0" applyFont="1" applyFill="1" applyBorder="1" applyAlignment="1">
      <alignment horizontal="left" vertical="top" wrapText="1"/>
    </xf>
    <xf numFmtId="0" fontId="20" fillId="3"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10" fillId="0" borderId="6" xfId="0" applyFont="1" applyBorder="1" applyAlignment="1">
      <alignment horizontal="left" vertical="top" wrapText="1"/>
    </xf>
    <xf numFmtId="0" fontId="10" fillId="0" borderId="14" xfId="0" applyFont="1" applyBorder="1" applyAlignment="1">
      <alignment horizontal="left" vertical="top" wrapText="1"/>
    </xf>
    <xf numFmtId="0" fontId="10" fillId="0" borderId="5" xfId="0" applyFont="1" applyBorder="1" applyAlignment="1">
      <alignment horizontal="left" vertical="top" wrapText="1"/>
    </xf>
    <xf numFmtId="0" fontId="24" fillId="2" borderId="14" xfId="0" applyFont="1" applyFill="1" applyBorder="1" applyAlignment="1">
      <alignment horizontal="center"/>
    </xf>
    <xf numFmtId="0" fontId="24" fillId="2" borderId="5" xfId="0" applyFont="1" applyFill="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4"/>
  <sheetViews>
    <sheetView showGridLines="0" tabSelected="1" showRuler="0" topLeftCell="A32" zoomScaleNormal="100" zoomScaleSheetLayoutView="70" zoomScalePageLayoutView="75" workbookViewId="0">
      <selection activeCell="O42" sqref="O42"/>
    </sheetView>
  </sheetViews>
  <sheetFormatPr defaultRowHeight="15" x14ac:dyDescent="0.25"/>
  <cols>
    <col min="1" max="1" width="32.140625" style="26" customWidth="1"/>
    <col min="2" max="2" width="18" style="26" customWidth="1"/>
    <col min="3" max="3" width="9.28515625" style="26" customWidth="1"/>
    <col min="4" max="4" width="11.5703125" customWidth="1"/>
    <col min="5" max="5" width="16" style="26" bestFit="1" customWidth="1"/>
    <col min="6" max="6" width="11.5703125" customWidth="1"/>
    <col min="7" max="7" width="16" bestFit="1" customWidth="1"/>
    <col min="8" max="8" width="11.5703125" customWidth="1"/>
    <col min="9" max="9" width="16" bestFit="1" customWidth="1"/>
    <col min="10" max="10" width="11.5703125" customWidth="1"/>
    <col min="11" max="11" width="16" bestFit="1" customWidth="1"/>
    <col min="12" max="12" width="11.5703125" customWidth="1"/>
    <col min="13" max="13" width="16" bestFit="1" customWidth="1"/>
  </cols>
  <sheetData>
    <row r="1" spans="1:15" ht="20.25" thickBot="1" x14ac:dyDescent="0.3">
      <c r="A1" s="237" t="s">
        <v>153</v>
      </c>
      <c r="B1" s="238"/>
      <c r="C1" s="238"/>
      <c r="D1" s="238"/>
      <c r="E1" s="238"/>
      <c r="F1" s="238"/>
      <c r="G1" s="238"/>
      <c r="H1" s="238"/>
      <c r="I1" s="238"/>
      <c r="J1" s="238"/>
      <c r="K1" s="238"/>
      <c r="L1" s="238"/>
      <c r="M1" s="239"/>
    </row>
    <row r="2" spans="1:15" ht="21" thickBot="1" x14ac:dyDescent="0.3">
      <c r="A2" s="240" t="s">
        <v>63</v>
      </c>
      <c r="B2" s="241"/>
      <c r="C2" s="241"/>
      <c r="D2" s="241"/>
      <c r="E2" s="241"/>
      <c r="F2" s="241"/>
      <c r="G2" s="241"/>
      <c r="H2" s="241"/>
      <c r="I2" s="241"/>
      <c r="J2" s="241"/>
      <c r="K2" s="241"/>
      <c r="L2" s="241"/>
      <c r="M2" s="242"/>
    </row>
    <row r="3" spans="1:15" ht="15" customHeight="1" x14ac:dyDescent="0.25">
      <c r="A3" s="30"/>
      <c r="B3" s="72"/>
      <c r="C3" s="72"/>
      <c r="D3" s="72"/>
      <c r="E3" s="72"/>
      <c r="F3" s="72"/>
      <c r="G3" s="72"/>
      <c r="H3" s="72"/>
      <c r="I3" s="72"/>
      <c r="J3" s="102"/>
      <c r="K3" s="102"/>
      <c r="L3" s="72"/>
      <c r="M3" s="27"/>
    </row>
    <row r="4" spans="1:15" ht="15.75" customHeight="1" thickBot="1" x14ac:dyDescent="0.3">
      <c r="A4" s="6" t="s">
        <v>0</v>
      </c>
      <c r="B4" s="7"/>
      <c r="C4" s="28"/>
      <c r="D4" s="28"/>
      <c r="E4" s="28"/>
      <c r="F4" s="28"/>
      <c r="G4" s="28"/>
      <c r="H4" s="28"/>
      <c r="I4" s="28"/>
      <c r="J4" s="103"/>
      <c r="K4" s="103"/>
      <c r="L4" s="28"/>
      <c r="M4" s="29"/>
    </row>
    <row r="5" spans="1:15" ht="9" customHeight="1" thickBot="1" x14ac:dyDescent="0.3">
      <c r="A5" s="243"/>
      <c r="B5" s="244"/>
      <c r="C5" s="244"/>
      <c r="D5" s="244"/>
      <c r="E5" s="244"/>
      <c r="F5" s="244"/>
      <c r="G5" s="244"/>
      <c r="H5" s="244"/>
      <c r="I5" s="244"/>
      <c r="J5" s="244"/>
      <c r="K5" s="244"/>
      <c r="L5" s="244"/>
      <c r="M5" s="245"/>
    </row>
    <row r="6" spans="1:15" ht="75" customHeight="1" thickBot="1" x14ac:dyDescent="0.3">
      <c r="A6" s="178" t="s">
        <v>110</v>
      </c>
      <c r="B6" s="179"/>
      <c r="C6" s="179"/>
      <c r="D6" s="179"/>
      <c r="E6" s="179"/>
      <c r="F6" s="179"/>
      <c r="G6" s="179"/>
      <c r="H6" s="179"/>
      <c r="I6" s="179"/>
      <c r="J6" s="179"/>
      <c r="K6" s="179"/>
      <c r="L6" s="179"/>
      <c r="M6" s="180"/>
    </row>
    <row r="7" spans="1:15" ht="4.5" customHeight="1" thickBot="1" x14ac:dyDescent="0.3">
      <c r="A7" s="187"/>
      <c r="B7" s="188"/>
      <c r="C7" s="188"/>
      <c r="D7" s="188"/>
      <c r="E7" s="188"/>
      <c r="F7" s="188"/>
      <c r="G7" s="188"/>
      <c r="H7" s="188"/>
      <c r="I7" s="188"/>
      <c r="J7" s="188"/>
      <c r="K7" s="188"/>
      <c r="M7" s="54"/>
    </row>
    <row r="8" spans="1:15" ht="30" customHeight="1" thickBot="1" x14ac:dyDescent="0.3">
      <c r="A8" s="175" t="s">
        <v>1</v>
      </c>
      <c r="B8" s="184"/>
      <c r="C8" s="184"/>
      <c r="D8" s="186"/>
      <c r="E8" s="186"/>
      <c r="F8" s="186"/>
      <c r="G8" s="186"/>
      <c r="H8" s="186"/>
      <c r="I8" s="186"/>
      <c r="J8" s="184"/>
      <c r="K8" s="184"/>
      <c r="L8" s="186"/>
      <c r="M8" s="176"/>
    </row>
    <row r="9" spans="1:15" ht="30" customHeight="1" thickBot="1" x14ac:dyDescent="0.3">
      <c r="A9" s="33"/>
      <c r="B9" s="67"/>
      <c r="C9" s="68"/>
      <c r="D9" s="186" t="s">
        <v>15</v>
      </c>
      <c r="E9" s="176"/>
      <c r="F9" s="175" t="s">
        <v>16</v>
      </c>
      <c r="G9" s="176"/>
      <c r="H9" s="175" t="s">
        <v>17</v>
      </c>
      <c r="I9" s="186"/>
      <c r="J9" s="227" t="s">
        <v>18</v>
      </c>
      <c r="K9" s="227"/>
      <c r="L9" s="186" t="s">
        <v>19</v>
      </c>
      <c r="M9" s="176"/>
    </row>
    <row r="10" spans="1:15" ht="31.5" customHeight="1" thickBot="1" x14ac:dyDescent="0.3">
      <c r="A10" s="20"/>
      <c r="B10" s="32" t="s">
        <v>7</v>
      </c>
      <c r="C10" s="35" t="s">
        <v>2</v>
      </c>
      <c r="D10" s="32" t="s">
        <v>8</v>
      </c>
      <c r="E10" s="31" t="s">
        <v>3</v>
      </c>
      <c r="F10" s="32" t="s">
        <v>8</v>
      </c>
      <c r="G10" s="31" t="s">
        <v>3</v>
      </c>
      <c r="H10" s="32" t="s">
        <v>8</v>
      </c>
      <c r="I10" s="34" t="s">
        <v>3</v>
      </c>
      <c r="J10" s="104" t="s">
        <v>8</v>
      </c>
      <c r="K10" s="104" t="s">
        <v>3</v>
      </c>
      <c r="L10" s="32" t="s">
        <v>8</v>
      </c>
      <c r="M10" s="31" t="s">
        <v>3</v>
      </c>
      <c r="O10" s="61"/>
    </row>
    <row r="11" spans="1:15" ht="51.75" thickBot="1" x14ac:dyDescent="0.3">
      <c r="A11" s="9" t="s">
        <v>73</v>
      </c>
      <c r="B11" s="125">
        <v>40941</v>
      </c>
      <c r="C11" s="17" t="s">
        <v>35</v>
      </c>
      <c r="D11" s="11"/>
      <c r="E11" s="12">
        <f>SUM(B11*D11)</f>
        <v>0</v>
      </c>
      <c r="F11" s="11"/>
      <c r="G11" s="12">
        <f>SUM(B11*F11)</f>
        <v>0</v>
      </c>
      <c r="H11" s="11"/>
      <c r="I11" s="12">
        <f>SUM(B11*H11)</f>
        <v>0</v>
      </c>
      <c r="J11" s="12"/>
      <c r="K11" s="5">
        <f>SUM(D11*J11)</f>
        <v>0</v>
      </c>
      <c r="L11" s="12"/>
      <c r="M11" s="12">
        <f>SUM(B11*L11)</f>
        <v>0</v>
      </c>
    </row>
    <row r="12" spans="1:15" ht="51.75" thickBot="1" x14ac:dyDescent="0.3">
      <c r="A12" s="9" t="s">
        <v>76</v>
      </c>
      <c r="B12" s="125">
        <v>144</v>
      </c>
      <c r="C12" s="10" t="s">
        <v>35</v>
      </c>
      <c r="D12" s="13"/>
      <c r="E12" s="14">
        <f>SUM(B12*D12)</f>
        <v>0</v>
      </c>
      <c r="F12" s="11"/>
      <c r="G12" s="14">
        <f>SUM(B12*F12)</f>
        <v>0</v>
      </c>
      <c r="H12" s="11"/>
      <c r="I12" s="12">
        <f>SUM(B12*H12)</f>
        <v>0</v>
      </c>
      <c r="J12" s="12"/>
      <c r="K12" s="5">
        <f t="shared" ref="K12" si="0">SUM(D12*J12)</f>
        <v>0</v>
      </c>
      <c r="L12" s="12"/>
      <c r="M12" s="14">
        <f>SUM(B12*L12)</f>
        <v>0</v>
      </c>
    </row>
    <row r="13" spans="1:15" ht="16.5" customHeight="1" thickBot="1" x14ac:dyDescent="0.3">
      <c r="A13" s="187"/>
      <c r="B13" s="188"/>
      <c r="C13" s="188"/>
      <c r="D13" s="188"/>
      <c r="E13" s="188"/>
      <c r="F13" s="188"/>
      <c r="G13" s="188"/>
      <c r="H13" s="188"/>
      <c r="I13" s="188"/>
      <c r="J13" s="182"/>
      <c r="K13" s="182"/>
      <c r="L13" s="188"/>
      <c r="M13" s="236"/>
    </row>
    <row r="14" spans="1:15" ht="30" customHeight="1" thickBot="1" x14ac:dyDescent="0.3">
      <c r="A14" s="178" t="s">
        <v>145</v>
      </c>
      <c r="B14" s="179"/>
      <c r="C14" s="179"/>
      <c r="D14" s="179"/>
      <c r="E14" s="179"/>
      <c r="F14" s="179"/>
      <c r="G14" s="179"/>
      <c r="H14" s="179"/>
      <c r="I14" s="179"/>
      <c r="J14" s="179"/>
      <c r="K14" s="179"/>
      <c r="L14" s="179"/>
      <c r="M14" s="180"/>
    </row>
    <row r="15" spans="1:15" ht="4.5" customHeight="1" thickBot="1" x14ac:dyDescent="0.3">
      <c r="A15" s="187"/>
      <c r="B15" s="188"/>
      <c r="C15" s="188"/>
      <c r="D15" s="188"/>
      <c r="E15" s="188"/>
      <c r="F15" s="188"/>
      <c r="G15" s="188"/>
      <c r="H15" s="188"/>
      <c r="I15" s="188"/>
      <c r="J15" s="188"/>
      <c r="K15" s="188"/>
      <c r="M15" s="54"/>
    </row>
    <row r="16" spans="1:15" ht="30" customHeight="1" thickBot="1" x14ac:dyDescent="0.3">
      <c r="A16" s="175" t="s">
        <v>1</v>
      </c>
      <c r="B16" s="186"/>
      <c r="C16" s="186"/>
      <c r="D16" s="186"/>
      <c r="E16" s="186"/>
      <c r="F16" s="186"/>
      <c r="G16" s="186"/>
      <c r="H16" s="186"/>
      <c r="I16" s="186"/>
      <c r="J16" s="186"/>
      <c r="K16" s="186"/>
      <c r="L16" s="186"/>
      <c r="M16" s="176"/>
    </row>
    <row r="17" spans="1:13" ht="30" customHeight="1" thickBot="1" x14ac:dyDescent="0.3">
      <c r="A17" s="53"/>
      <c r="B17" s="67"/>
      <c r="C17" s="68"/>
      <c r="D17" s="175" t="s">
        <v>15</v>
      </c>
      <c r="E17" s="176"/>
      <c r="F17" s="175" t="s">
        <v>16</v>
      </c>
      <c r="G17" s="176"/>
      <c r="H17" s="175" t="s">
        <v>17</v>
      </c>
      <c r="I17" s="176"/>
      <c r="J17" s="189" t="s">
        <v>18</v>
      </c>
      <c r="K17" s="190"/>
      <c r="L17" s="175" t="s">
        <v>19</v>
      </c>
      <c r="M17" s="176"/>
    </row>
    <row r="18" spans="1:13" ht="15.75" thickBot="1" x14ac:dyDescent="0.3">
      <c r="A18" s="22"/>
      <c r="B18" s="34" t="s">
        <v>7</v>
      </c>
      <c r="C18" s="35" t="s">
        <v>2</v>
      </c>
      <c r="D18" s="43" t="s">
        <v>8</v>
      </c>
      <c r="E18" s="44" t="s">
        <v>3</v>
      </c>
      <c r="F18" s="43" t="s">
        <v>8</v>
      </c>
      <c r="G18" s="44" t="s">
        <v>3</v>
      </c>
      <c r="H18" s="43" t="s">
        <v>8</v>
      </c>
      <c r="I18" s="44" t="s">
        <v>3</v>
      </c>
      <c r="J18" s="104" t="s">
        <v>8</v>
      </c>
      <c r="K18" s="104" t="s">
        <v>3</v>
      </c>
      <c r="L18" s="43" t="s">
        <v>8</v>
      </c>
      <c r="M18" s="44" t="s">
        <v>3</v>
      </c>
    </row>
    <row r="19" spans="1:13" ht="51.75" thickBot="1" x14ac:dyDescent="0.3">
      <c r="A19" s="15" t="s">
        <v>74</v>
      </c>
      <c r="B19" s="125">
        <v>1</v>
      </c>
      <c r="C19" s="10" t="s">
        <v>35</v>
      </c>
      <c r="D19" s="11"/>
      <c r="E19" s="12">
        <f>SUM(B19*D19)</f>
        <v>0</v>
      </c>
      <c r="F19" s="11"/>
      <c r="G19" s="12">
        <f>SUM(B19*F19)</f>
        <v>0</v>
      </c>
      <c r="H19" s="11"/>
      <c r="I19" s="12">
        <f t="shared" ref="I19:I20" si="1">SUM(B19*H19)</f>
        <v>0</v>
      </c>
      <c r="J19" s="11"/>
      <c r="K19" s="5">
        <f t="shared" ref="K19:K20" si="2">SUM(D19*J19)</f>
        <v>0</v>
      </c>
      <c r="L19" s="12"/>
      <c r="M19" s="12">
        <f>SUM(B19*L19)</f>
        <v>0</v>
      </c>
    </row>
    <row r="20" spans="1:13" ht="51.75" thickBot="1" x14ac:dyDescent="0.3">
      <c r="A20" s="15" t="s">
        <v>75</v>
      </c>
      <c r="B20" s="126">
        <v>38</v>
      </c>
      <c r="C20" s="10" t="s">
        <v>35</v>
      </c>
      <c r="D20" s="11"/>
      <c r="E20" s="14">
        <f>SUM(B20*D20)</f>
        <v>0</v>
      </c>
      <c r="F20" s="11"/>
      <c r="G20" s="14">
        <f>SUM(B20*F20)</f>
        <v>0</v>
      </c>
      <c r="H20" s="11"/>
      <c r="I20" s="14">
        <f t="shared" si="1"/>
        <v>0</v>
      </c>
      <c r="J20" s="11"/>
      <c r="K20" s="105">
        <f t="shared" si="2"/>
        <v>0</v>
      </c>
      <c r="L20" s="12"/>
      <c r="M20" s="14">
        <f>SUM(B20*L20)</f>
        <v>0</v>
      </c>
    </row>
    <row r="21" spans="1:13" ht="16.5" customHeight="1" thickBot="1" x14ac:dyDescent="0.3">
      <c r="A21" s="187"/>
      <c r="B21" s="188"/>
      <c r="C21" s="188"/>
      <c r="D21" s="188"/>
      <c r="E21" s="188"/>
      <c r="F21" s="188"/>
      <c r="G21" s="188"/>
      <c r="H21" s="188"/>
      <c r="I21" s="188"/>
      <c r="J21" s="188"/>
      <c r="K21" s="188"/>
      <c r="M21" s="54"/>
    </row>
    <row r="22" spans="1:13" ht="75" customHeight="1" thickBot="1" x14ac:dyDescent="0.3">
      <c r="A22" s="178" t="s">
        <v>77</v>
      </c>
      <c r="B22" s="179"/>
      <c r="C22" s="179"/>
      <c r="D22" s="179"/>
      <c r="E22" s="179"/>
      <c r="F22" s="179"/>
      <c r="G22" s="179"/>
      <c r="H22" s="179"/>
      <c r="I22" s="179"/>
      <c r="J22" s="179"/>
      <c r="K22" s="179"/>
      <c r="L22" s="179"/>
      <c r="M22" s="180"/>
    </row>
    <row r="23" spans="1:13" ht="4.5" customHeight="1" thickBot="1" x14ac:dyDescent="0.3">
      <c r="A23" s="187"/>
      <c r="B23" s="188"/>
      <c r="C23" s="188"/>
      <c r="D23" s="188"/>
      <c r="E23" s="188"/>
      <c r="F23" s="188"/>
      <c r="G23" s="188"/>
      <c r="H23" s="188"/>
      <c r="I23" s="188"/>
      <c r="J23" s="188"/>
      <c r="K23" s="188"/>
      <c r="M23" s="54"/>
    </row>
    <row r="24" spans="1:13" ht="30" customHeight="1" thickBot="1" x14ac:dyDescent="0.3">
      <c r="A24" s="175" t="s">
        <v>1</v>
      </c>
      <c r="B24" s="186"/>
      <c r="C24" s="186"/>
      <c r="D24" s="186"/>
      <c r="E24" s="186"/>
      <c r="F24" s="186"/>
      <c r="G24" s="186"/>
      <c r="H24" s="186"/>
      <c r="I24" s="186"/>
      <c r="J24" s="186"/>
      <c r="K24" s="186"/>
      <c r="L24" s="186"/>
      <c r="M24" s="176"/>
    </row>
    <row r="25" spans="1:13" ht="30" customHeight="1" thickBot="1" x14ac:dyDescent="0.3">
      <c r="A25" s="33"/>
      <c r="B25" s="67"/>
      <c r="C25" s="68"/>
      <c r="D25" s="175" t="s">
        <v>15</v>
      </c>
      <c r="E25" s="176"/>
      <c r="F25" s="175" t="s">
        <v>16</v>
      </c>
      <c r="G25" s="176"/>
      <c r="H25" s="175" t="s">
        <v>17</v>
      </c>
      <c r="I25" s="176"/>
      <c r="J25" s="189" t="s">
        <v>18</v>
      </c>
      <c r="K25" s="190"/>
      <c r="L25" s="175" t="s">
        <v>19</v>
      </c>
      <c r="M25" s="176"/>
    </row>
    <row r="26" spans="1:13" ht="15.75" thickBot="1" x14ac:dyDescent="0.3">
      <c r="A26" s="22"/>
      <c r="B26" s="34" t="s">
        <v>7</v>
      </c>
      <c r="C26" s="35" t="s">
        <v>2</v>
      </c>
      <c r="D26" s="32" t="s">
        <v>8</v>
      </c>
      <c r="E26" s="31" t="s">
        <v>3</v>
      </c>
      <c r="F26" s="32" t="s">
        <v>8</v>
      </c>
      <c r="G26" s="31" t="s">
        <v>3</v>
      </c>
      <c r="H26" s="32" t="s">
        <v>8</v>
      </c>
      <c r="I26" s="31" t="s">
        <v>3</v>
      </c>
      <c r="J26" s="104" t="s">
        <v>8</v>
      </c>
      <c r="K26" s="106" t="s">
        <v>3</v>
      </c>
      <c r="L26" s="32" t="s">
        <v>8</v>
      </c>
      <c r="M26" s="31" t="s">
        <v>3</v>
      </c>
    </row>
    <row r="27" spans="1:13" ht="51.75" thickBot="1" x14ac:dyDescent="0.3">
      <c r="A27" s="15" t="s">
        <v>107</v>
      </c>
      <c r="B27" s="125">
        <v>774</v>
      </c>
      <c r="C27" s="10" t="s">
        <v>35</v>
      </c>
      <c r="D27" s="11"/>
      <c r="E27" s="12">
        <f t="shared" ref="E27:E32" si="3">SUM(B27*D27)</f>
        <v>0</v>
      </c>
      <c r="F27" s="11"/>
      <c r="G27" s="12">
        <f t="shared" ref="G27:G32" si="4">SUM(B27*F27)</f>
        <v>0</v>
      </c>
      <c r="H27" s="11"/>
      <c r="I27" s="12">
        <f t="shared" ref="I27:I32" si="5">SUM(B27*H27)</f>
        <v>0</v>
      </c>
      <c r="J27" s="11"/>
      <c r="K27" s="5">
        <f t="shared" ref="K27:K32" si="6">SUM(D27*J27)</f>
        <v>0</v>
      </c>
      <c r="L27" s="11"/>
      <c r="M27" s="12">
        <f t="shared" ref="M27:M32" si="7">SUM(B27*L27)</f>
        <v>0</v>
      </c>
    </row>
    <row r="28" spans="1:13" ht="51.75" thickBot="1" x14ac:dyDescent="0.3">
      <c r="A28" s="15" t="s">
        <v>106</v>
      </c>
      <c r="B28" s="127">
        <v>64</v>
      </c>
      <c r="C28" s="10" t="s">
        <v>35</v>
      </c>
      <c r="D28" s="11"/>
      <c r="E28" s="14">
        <f t="shared" si="3"/>
        <v>0</v>
      </c>
      <c r="F28" s="11"/>
      <c r="G28" s="14">
        <f t="shared" si="4"/>
        <v>0</v>
      </c>
      <c r="H28" s="11"/>
      <c r="I28" s="14">
        <f t="shared" si="5"/>
        <v>0</v>
      </c>
      <c r="J28" s="11"/>
      <c r="K28" s="105">
        <f t="shared" si="6"/>
        <v>0</v>
      </c>
      <c r="L28" s="11"/>
      <c r="M28" s="14">
        <f t="shared" si="7"/>
        <v>0</v>
      </c>
    </row>
    <row r="29" spans="1:13" ht="51.75" thickBot="1" x14ac:dyDescent="0.3">
      <c r="A29" s="15" t="s">
        <v>78</v>
      </c>
      <c r="B29" s="127">
        <v>190</v>
      </c>
      <c r="C29" s="10" t="s">
        <v>35</v>
      </c>
      <c r="D29" s="11"/>
      <c r="E29" s="14">
        <f t="shared" si="3"/>
        <v>0</v>
      </c>
      <c r="F29" s="11"/>
      <c r="G29" s="14">
        <f t="shared" si="4"/>
        <v>0</v>
      </c>
      <c r="H29" s="11"/>
      <c r="I29" s="14">
        <f t="shared" si="5"/>
        <v>0</v>
      </c>
      <c r="J29" s="11"/>
      <c r="K29" s="105">
        <f t="shared" si="6"/>
        <v>0</v>
      </c>
      <c r="L29" s="11"/>
      <c r="M29" s="14">
        <f t="shared" si="7"/>
        <v>0</v>
      </c>
    </row>
    <row r="30" spans="1:13" ht="39" thickBot="1" x14ac:dyDescent="0.3">
      <c r="A30" s="16" t="s">
        <v>79</v>
      </c>
      <c r="B30" s="127">
        <v>702</v>
      </c>
      <c r="C30" s="10" t="s">
        <v>35</v>
      </c>
      <c r="D30" s="11"/>
      <c r="E30" s="14">
        <f t="shared" si="3"/>
        <v>0</v>
      </c>
      <c r="F30" s="11"/>
      <c r="G30" s="14">
        <f t="shared" si="4"/>
        <v>0</v>
      </c>
      <c r="H30" s="11"/>
      <c r="I30" s="14">
        <f t="shared" si="5"/>
        <v>0</v>
      </c>
      <c r="J30" s="11"/>
      <c r="K30" s="105">
        <f t="shared" si="6"/>
        <v>0</v>
      </c>
      <c r="L30" s="11"/>
      <c r="M30" s="14">
        <f t="shared" si="7"/>
        <v>0</v>
      </c>
    </row>
    <row r="31" spans="1:13" ht="39" thickBot="1" x14ac:dyDescent="0.3">
      <c r="A31" s="16" t="s">
        <v>80</v>
      </c>
      <c r="B31" s="127">
        <v>598</v>
      </c>
      <c r="C31" s="10" t="s">
        <v>35</v>
      </c>
      <c r="D31" s="11"/>
      <c r="E31" s="14">
        <f t="shared" si="3"/>
        <v>0</v>
      </c>
      <c r="F31" s="11"/>
      <c r="G31" s="14">
        <f t="shared" si="4"/>
        <v>0</v>
      </c>
      <c r="H31" s="11"/>
      <c r="I31" s="14">
        <f t="shared" si="5"/>
        <v>0</v>
      </c>
      <c r="J31" s="11"/>
      <c r="K31" s="105">
        <f t="shared" si="6"/>
        <v>0</v>
      </c>
      <c r="L31" s="11"/>
      <c r="M31" s="14">
        <f t="shared" si="7"/>
        <v>0</v>
      </c>
    </row>
    <row r="32" spans="1:13" ht="39" thickBot="1" x14ac:dyDescent="0.3">
      <c r="A32" s="15" t="s">
        <v>81</v>
      </c>
      <c r="B32" s="127">
        <v>330</v>
      </c>
      <c r="C32" s="10" t="s">
        <v>35</v>
      </c>
      <c r="D32" s="11"/>
      <c r="E32" s="14">
        <f t="shared" si="3"/>
        <v>0</v>
      </c>
      <c r="F32" s="11"/>
      <c r="G32" s="14">
        <f t="shared" si="4"/>
        <v>0</v>
      </c>
      <c r="H32" s="11"/>
      <c r="I32" s="14">
        <f t="shared" si="5"/>
        <v>0</v>
      </c>
      <c r="J32" s="11"/>
      <c r="K32" s="105">
        <f t="shared" si="6"/>
        <v>0</v>
      </c>
      <c r="L32" s="11"/>
      <c r="M32" s="14">
        <f t="shared" si="7"/>
        <v>0</v>
      </c>
    </row>
    <row r="33" spans="1:13" ht="16.5" customHeight="1" thickBot="1" x14ac:dyDescent="0.3">
      <c r="A33" s="64"/>
      <c r="B33" s="74"/>
      <c r="C33" s="74"/>
      <c r="D33" s="74"/>
      <c r="E33" s="74"/>
      <c r="M33" s="54"/>
    </row>
    <row r="34" spans="1:13" ht="30" customHeight="1" thickBot="1" x14ac:dyDescent="0.3">
      <c r="A34" s="178" t="s">
        <v>86</v>
      </c>
      <c r="B34" s="179"/>
      <c r="C34" s="179"/>
      <c r="D34" s="179"/>
      <c r="E34" s="179"/>
      <c r="F34" s="179"/>
      <c r="G34" s="179"/>
      <c r="H34" s="179"/>
      <c r="I34" s="179"/>
      <c r="J34" s="179"/>
      <c r="K34" s="179"/>
      <c r="L34" s="179"/>
      <c r="M34" s="180"/>
    </row>
    <row r="35" spans="1:13" ht="4.5" customHeight="1" thickBot="1" x14ac:dyDescent="0.3">
      <c r="A35" s="187"/>
      <c r="B35" s="188"/>
      <c r="C35" s="188"/>
      <c r="D35" s="188"/>
      <c r="E35" s="188"/>
      <c r="F35" s="188"/>
      <c r="G35" s="188"/>
      <c r="H35" s="188"/>
      <c r="I35" s="188"/>
      <c r="J35" s="188"/>
      <c r="K35" s="188"/>
      <c r="M35" s="54"/>
    </row>
    <row r="36" spans="1:13" ht="30" customHeight="1" thickBot="1" x14ac:dyDescent="0.3">
      <c r="A36" s="175" t="s">
        <v>1</v>
      </c>
      <c r="B36" s="186"/>
      <c r="C36" s="186"/>
      <c r="D36" s="186"/>
      <c r="E36" s="186"/>
      <c r="F36" s="186"/>
      <c r="G36" s="186"/>
      <c r="H36" s="186"/>
      <c r="I36" s="186"/>
      <c r="J36" s="186"/>
      <c r="K36" s="186"/>
      <c r="L36" s="186"/>
      <c r="M36" s="176"/>
    </row>
    <row r="37" spans="1:13" ht="30" customHeight="1" thickBot="1" x14ac:dyDescent="0.3">
      <c r="A37" s="53"/>
      <c r="B37" s="67"/>
      <c r="C37" s="68"/>
      <c r="D37" s="186" t="s">
        <v>15</v>
      </c>
      <c r="E37" s="176"/>
      <c r="F37" s="175" t="s">
        <v>16</v>
      </c>
      <c r="G37" s="176"/>
      <c r="H37" s="175" t="s">
        <v>17</v>
      </c>
      <c r="I37" s="176"/>
      <c r="J37" s="177" t="s">
        <v>18</v>
      </c>
      <c r="K37" s="177"/>
      <c r="L37" s="175" t="s">
        <v>19</v>
      </c>
      <c r="M37" s="176"/>
    </row>
    <row r="38" spans="1:13" ht="15.75" thickBot="1" x14ac:dyDescent="0.3">
      <c r="A38" s="20"/>
      <c r="B38" s="34" t="s">
        <v>7</v>
      </c>
      <c r="C38" s="35" t="s">
        <v>2</v>
      </c>
      <c r="D38" s="32" t="s">
        <v>8</v>
      </c>
      <c r="E38" s="31" t="s">
        <v>3</v>
      </c>
      <c r="F38" s="32" t="s">
        <v>8</v>
      </c>
      <c r="G38" s="31" t="s">
        <v>3</v>
      </c>
      <c r="H38" s="32" t="s">
        <v>8</v>
      </c>
      <c r="I38" s="31" t="s">
        <v>3</v>
      </c>
      <c r="J38" s="104" t="s">
        <v>8</v>
      </c>
      <c r="K38" s="106" t="s">
        <v>3</v>
      </c>
      <c r="L38" s="32" t="s">
        <v>8</v>
      </c>
      <c r="M38" s="31" t="s">
        <v>3</v>
      </c>
    </row>
    <row r="39" spans="1:13" ht="39" thickBot="1" x14ac:dyDescent="0.3">
      <c r="A39" s="19" t="s">
        <v>82</v>
      </c>
      <c r="B39" s="128">
        <v>5</v>
      </c>
      <c r="C39" s="10" t="s">
        <v>35</v>
      </c>
      <c r="D39" s="11"/>
      <c r="E39" s="12">
        <f>SUM(B39*D39)</f>
        <v>0</v>
      </c>
      <c r="F39" s="11"/>
      <c r="G39" s="12">
        <f t="shared" ref="G39:G42" si="8">SUM(B39*F39)</f>
        <v>0</v>
      </c>
      <c r="H39" s="11"/>
      <c r="I39" s="12">
        <f t="shared" ref="I39:I42" si="9">SUM(B39*H39)</f>
        <v>0</v>
      </c>
      <c r="J39" s="11"/>
      <c r="K39" s="5">
        <f t="shared" ref="K39:K42" si="10">SUM(B39*J39)</f>
        <v>0</v>
      </c>
      <c r="L39" s="11"/>
      <c r="M39" s="12">
        <f>SUM(B39*L39)</f>
        <v>0</v>
      </c>
    </row>
    <row r="40" spans="1:13" ht="39" thickBot="1" x14ac:dyDescent="0.3">
      <c r="A40" s="20" t="s">
        <v>83</v>
      </c>
      <c r="B40" s="128">
        <v>1</v>
      </c>
      <c r="C40" s="10" t="s">
        <v>35</v>
      </c>
      <c r="D40" s="11"/>
      <c r="E40" s="12">
        <f>SUM(B40*D40)</f>
        <v>0</v>
      </c>
      <c r="F40" s="11"/>
      <c r="G40" s="12">
        <f t="shared" si="8"/>
        <v>0</v>
      </c>
      <c r="H40" s="11"/>
      <c r="I40" s="12">
        <f t="shared" si="9"/>
        <v>0</v>
      </c>
      <c r="J40" s="11"/>
      <c r="K40" s="5">
        <f t="shared" si="10"/>
        <v>0</v>
      </c>
      <c r="L40" s="11"/>
      <c r="M40" s="12">
        <f>SUM(B40*L40)</f>
        <v>0</v>
      </c>
    </row>
    <row r="41" spans="1:13" ht="39" thickBot="1" x14ac:dyDescent="0.3">
      <c r="A41" s="20" t="s">
        <v>84</v>
      </c>
      <c r="B41" s="128">
        <v>62</v>
      </c>
      <c r="C41" s="10" t="s">
        <v>35</v>
      </c>
      <c r="D41" s="11"/>
      <c r="E41" s="12">
        <f>SUM(B41*D41)</f>
        <v>0</v>
      </c>
      <c r="F41" s="11"/>
      <c r="G41" s="12">
        <f t="shared" si="8"/>
        <v>0</v>
      </c>
      <c r="H41" s="11"/>
      <c r="I41" s="12">
        <f t="shared" si="9"/>
        <v>0</v>
      </c>
      <c r="J41" s="11"/>
      <c r="K41" s="5">
        <f>SUM(B41*J41)</f>
        <v>0</v>
      </c>
      <c r="L41" s="11"/>
      <c r="M41" s="12">
        <f>SUM(B41*L41)</f>
        <v>0</v>
      </c>
    </row>
    <row r="42" spans="1:13" ht="39" thickBot="1" x14ac:dyDescent="0.3">
      <c r="A42" s="20" t="s">
        <v>85</v>
      </c>
      <c r="B42" s="128">
        <v>1</v>
      </c>
      <c r="C42" s="10" t="s">
        <v>35</v>
      </c>
      <c r="D42" s="11"/>
      <c r="E42" s="12">
        <f>SUM(B42*D42)</f>
        <v>0</v>
      </c>
      <c r="F42" s="11"/>
      <c r="G42" s="12">
        <f t="shared" si="8"/>
        <v>0</v>
      </c>
      <c r="H42" s="11"/>
      <c r="I42" s="12">
        <f t="shared" si="9"/>
        <v>0</v>
      </c>
      <c r="J42" s="11"/>
      <c r="K42" s="5">
        <f t="shared" si="10"/>
        <v>0</v>
      </c>
      <c r="L42" s="11"/>
      <c r="M42" s="12">
        <f>SUM(B42*L42)</f>
        <v>0</v>
      </c>
    </row>
    <row r="43" spans="1:13" ht="16.5" customHeight="1" thickBot="1" x14ac:dyDescent="0.3">
      <c r="A43" s="64"/>
      <c r="B43" s="74"/>
      <c r="C43" s="74"/>
      <c r="D43" s="74"/>
      <c r="E43" s="74"/>
      <c r="M43" s="54"/>
    </row>
    <row r="44" spans="1:13" ht="30" customHeight="1" thickBot="1" x14ac:dyDescent="0.3">
      <c r="A44" s="231" t="s">
        <v>146</v>
      </c>
      <c r="B44" s="232"/>
      <c r="C44" s="232"/>
      <c r="D44" s="232"/>
      <c r="E44" s="232"/>
      <c r="F44" s="232"/>
      <c r="G44" s="232"/>
      <c r="H44" s="232"/>
      <c r="I44" s="232"/>
      <c r="J44" s="232"/>
      <c r="K44" s="232"/>
      <c r="L44" s="232"/>
      <c r="M44" s="233"/>
    </row>
    <row r="45" spans="1:13" ht="4.5" customHeight="1" thickBot="1" x14ac:dyDescent="0.3">
      <c r="A45" s="234"/>
      <c r="B45" s="235"/>
      <c r="C45" s="235"/>
      <c r="D45" s="235"/>
      <c r="E45" s="235"/>
      <c r="M45" s="54"/>
    </row>
    <row r="46" spans="1:13" ht="30" customHeight="1" thickBot="1" x14ac:dyDescent="0.3">
      <c r="A46" s="175" t="s">
        <v>1</v>
      </c>
      <c r="B46" s="186"/>
      <c r="C46" s="186"/>
      <c r="D46" s="186"/>
      <c r="E46" s="186"/>
      <c r="F46" s="186"/>
      <c r="G46" s="186"/>
      <c r="H46" s="186"/>
      <c r="I46" s="186"/>
      <c r="J46" s="186"/>
      <c r="K46" s="186"/>
      <c r="L46" s="186"/>
      <c r="M46" s="176"/>
    </row>
    <row r="47" spans="1:13" ht="30" customHeight="1" thickBot="1" x14ac:dyDescent="0.3">
      <c r="A47" s="53"/>
      <c r="B47" s="67"/>
      <c r="C47" s="68"/>
      <c r="D47" s="186" t="s">
        <v>15</v>
      </c>
      <c r="E47" s="176"/>
      <c r="F47" s="175" t="s">
        <v>16</v>
      </c>
      <c r="G47" s="176"/>
      <c r="H47" s="175" t="s">
        <v>17</v>
      </c>
      <c r="I47" s="176"/>
      <c r="J47" s="177" t="s">
        <v>18</v>
      </c>
      <c r="K47" s="177"/>
      <c r="L47" s="175" t="s">
        <v>19</v>
      </c>
      <c r="M47" s="176"/>
    </row>
    <row r="48" spans="1:13" ht="15.75" thickBot="1" x14ac:dyDescent="0.3">
      <c r="A48" s="20"/>
      <c r="B48" s="34" t="s">
        <v>7</v>
      </c>
      <c r="C48" s="35" t="s">
        <v>2</v>
      </c>
      <c r="D48" s="32" t="s">
        <v>8</v>
      </c>
      <c r="E48" s="31" t="s">
        <v>3</v>
      </c>
      <c r="F48" s="32" t="s">
        <v>8</v>
      </c>
      <c r="G48" s="31" t="s">
        <v>3</v>
      </c>
      <c r="H48" s="32" t="s">
        <v>8</v>
      </c>
      <c r="I48" s="31" t="s">
        <v>3</v>
      </c>
      <c r="J48" s="104" t="s">
        <v>8</v>
      </c>
      <c r="K48" s="106" t="s">
        <v>3</v>
      </c>
      <c r="L48" s="32" t="s">
        <v>8</v>
      </c>
      <c r="M48" s="31" t="s">
        <v>3</v>
      </c>
    </row>
    <row r="49" spans="1:13" ht="39" thickBot="1" x14ac:dyDescent="0.3">
      <c r="A49" s="20" t="s">
        <v>87</v>
      </c>
      <c r="B49" s="125">
        <v>1</v>
      </c>
      <c r="C49" s="10" t="s">
        <v>35</v>
      </c>
      <c r="D49" s="11"/>
      <c r="E49" s="12">
        <f>SUM(B49*D49)</f>
        <v>0</v>
      </c>
      <c r="F49" s="11"/>
      <c r="G49" s="12">
        <f t="shared" ref="G49:G52" si="11">SUM(B49*F49)</f>
        <v>0</v>
      </c>
      <c r="H49" s="11"/>
      <c r="I49" s="12">
        <f t="shared" ref="I49:I52" si="12">SUM(B49*H49)</f>
        <v>0</v>
      </c>
      <c r="J49" s="11"/>
      <c r="K49" s="5">
        <f t="shared" ref="K49:K52" si="13">SUM(D49*J49)</f>
        <v>0</v>
      </c>
      <c r="L49" s="11"/>
      <c r="M49" s="12">
        <f>SUM(B49*L49)</f>
        <v>0</v>
      </c>
    </row>
    <row r="50" spans="1:13" ht="39" thickBot="1" x14ac:dyDescent="0.3">
      <c r="A50" s="20" t="s">
        <v>83</v>
      </c>
      <c r="B50" s="125">
        <v>1</v>
      </c>
      <c r="C50" s="17" t="s">
        <v>35</v>
      </c>
      <c r="D50" s="11"/>
      <c r="E50" s="12">
        <f>SUM(B50*D50)</f>
        <v>0</v>
      </c>
      <c r="F50" s="11"/>
      <c r="G50" s="12">
        <f t="shared" si="11"/>
        <v>0</v>
      </c>
      <c r="H50" s="11"/>
      <c r="I50" s="12">
        <f t="shared" si="12"/>
        <v>0</v>
      </c>
      <c r="J50" s="11"/>
      <c r="K50" s="5">
        <f t="shared" si="13"/>
        <v>0</v>
      </c>
      <c r="L50" s="11"/>
      <c r="M50" s="12">
        <f>SUM(B50*L50)</f>
        <v>0</v>
      </c>
    </row>
    <row r="51" spans="1:13" ht="39" thickBot="1" x14ac:dyDescent="0.3">
      <c r="A51" s="20" t="s">
        <v>84</v>
      </c>
      <c r="B51" s="125">
        <v>1</v>
      </c>
      <c r="C51" s="17" t="s">
        <v>35</v>
      </c>
      <c r="D51" s="11"/>
      <c r="E51" s="12">
        <f>SUM(B51*D51)</f>
        <v>0</v>
      </c>
      <c r="F51" s="11"/>
      <c r="G51" s="12">
        <f t="shared" si="11"/>
        <v>0</v>
      </c>
      <c r="H51" s="11"/>
      <c r="I51" s="12">
        <f t="shared" si="12"/>
        <v>0</v>
      </c>
      <c r="J51" s="11"/>
      <c r="K51" s="5">
        <f t="shared" si="13"/>
        <v>0</v>
      </c>
      <c r="L51" s="11"/>
      <c r="M51" s="12">
        <f>SUM(B51*L51)</f>
        <v>0</v>
      </c>
    </row>
    <row r="52" spans="1:13" ht="39" thickBot="1" x14ac:dyDescent="0.3">
      <c r="A52" s="20" t="s">
        <v>85</v>
      </c>
      <c r="B52" s="125">
        <v>1</v>
      </c>
      <c r="C52" s="17" t="s">
        <v>35</v>
      </c>
      <c r="D52" s="11">
        <v>0</v>
      </c>
      <c r="E52" s="12">
        <f>SUM(B52*D52)</f>
        <v>0</v>
      </c>
      <c r="F52" s="11"/>
      <c r="G52" s="12">
        <f t="shared" si="11"/>
        <v>0</v>
      </c>
      <c r="H52" s="11"/>
      <c r="I52" s="12">
        <f t="shared" si="12"/>
        <v>0</v>
      </c>
      <c r="J52" s="11"/>
      <c r="K52" s="5">
        <f t="shared" si="13"/>
        <v>0</v>
      </c>
      <c r="L52" s="11"/>
      <c r="M52" s="12">
        <f>SUM(B52*L52)</f>
        <v>0</v>
      </c>
    </row>
    <row r="53" spans="1:13" ht="16.5" customHeight="1" thickBot="1" x14ac:dyDescent="0.3">
      <c r="A53" s="64"/>
      <c r="B53" s="74"/>
      <c r="C53" s="74"/>
      <c r="D53" s="74"/>
      <c r="E53" s="74"/>
      <c r="M53" s="54"/>
    </row>
    <row r="54" spans="1:13" ht="30" customHeight="1" thickBot="1" x14ac:dyDescent="0.3">
      <c r="A54" s="178" t="s">
        <v>88</v>
      </c>
      <c r="B54" s="179"/>
      <c r="C54" s="179"/>
      <c r="D54" s="179"/>
      <c r="E54" s="179"/>
      <c r="F54" s="179"/>
      <c r="G54" s="179"/>
      <c r="H54" s="179"/>
      <c r="I54" s="179"/>
      <c r="J54" s="179"/>
      <c r="K54" s="179"/>
      <c r="L54" s="179"/>
      <c r="M54" s="180"/>
    </row>
    <row r="55" spans="1:13" ht="4.5" customHeight="1" thickBot="1" x14ac:dyDescent="0.3">
      <c r="A55" s="234"/>
      <c r="B55" s="235"/>
      <c r="C55" s="235"/>
      <c r="D55" s="235"/>
      <c r="E55" s="235"/>
      <c r="M55" s="54"/>
    </row>
    <row r="56" spans="1:13" ht="30" customHeight="1" thickBot="1" x14ac:dyDescent="0.3">
      <c r="A56" s="175" t="s">
        <v>1</v>
      </c>
      <c r="B56" s="186"/>
      <c r="C56" s="186"/>
      <c r="D56" s="186"/>
      <c r="E56" s="186"/>
      <c r="F56" s="186"/>
      <c r="G56" s="186"/>
      <c r="H56" s="186"/>
      <c r="I56" s="186"/>
      <c r="J56" s="186"/>
      <c r="K56" s="186"/>
      <c r="L56" s="186"/>
      <c r="M56" s="176"/>
    </row>
    <row r="57" spans="1:13" ht="30" customHeight="1" thickBot="1" x14ac:dyDescent="0.3">
      <c r="A57" s="53"/>
      <c r="B57" s="67"/>
      <c r="C57" s="68"/>
      <c r="D57" s="186" t="s">
        <v>15</v>
      </c>
      <c r="E57" s="176"/>
      <c r="F57" s="175" t="s">
        <v>16</v>
      </c>
      <c r="G57" s="176"/>
      <c r="H57" s="175" t="s">
        <v>17</v>
      </c>
      <c r="I57" s="176"/>
      <c r="J57" s="177" t="s">
        <v>18</v>
      </c>
      <c r="K57" s="177"/>
      <c r="L57" s="175" t="s">
        <v>19</v>
      </c>
      <c r="M57" s="176"/>
    </row>
    <row r="58" spans="1:13" ht="15.75" thickBot="1" x14ac:dyDescent="0.3">
      <c r="A58" s="20"/>
      <c r="B58" s="34" t="s">
        <v>7</v>
      </c>
      <c r="C58" s="35" t="s">
        <v>2</v>
      </c>
      <c r="D58" s="32" t="s">
        <v>8</v>
      </c>
      <c r="E58" s="31" t="s">
        <v>3</v>
      </c>
      <c r="F58" s="32" t="s">
        <v>8</v>
      </c>
      <c r="G58" s="31" t="s">
        <v>3</v>
      </c>
      <c r="H58" s="32" t="s">
        <v>8</v>
      </c>
      <c r="I58" s="31" t="s">
        <v>3</v>
      </c>
      <c r="J58" s="104" t="s">
        <v>8</v>
      </c>
      <c r="K58" s="106" t="s">
        <v>3</v>
      </c>
      <c r="L58" s="32" t="s">
        <v>8</v>
      </c>
      <c r="M58" s="31" t="s">
        <v>3</v>
      </c>
    </row>
    <row r="59" spans="1:13" ht="39" thickBot="1" x14ac:dyDescent="0.3">
      <c r="A59" s="19" t="s">
        <v>89</v>
      </c>
      <c r="B59" s="125">
        <v>1</v>
      </c>
      <c r="C59" s="21" t="s">
        <v>93</v>
      </c>
      <c r="D59" s="11"/>
      <c r="E59" s="12">
        <f>SUM(B59*D59)</f>
        <v>0</v>
      </c>
      <c r="F59" s="11"/>
      <c r="G59" s="12">
        <f t="shared" ref="G59:G62" si="14">SUM(B59*F59)</f>
        <v>0</v>
      </c>
      <c r="H59" s="11"/>
      <c r="I59" s="12">
        <f t="shared" ref="I59:I62" si="15">SUM(B59*H59)</f>
        <v>0</v>
      </c>
      <c r="J59" s="11"/>
      <c r="K59" s="5">
        <f t="shared" ref="K59:K62" si="16">SUM(D59*J59)</f>
        <v>0</v>
      </c>
      <c r="L59" s="11"/>
      <c r="M59" s="12">
        <f>SUM(B59*L59)</f>
        <v>0</v>
      </c>
    </row>
    <row r="60" spans="1:13" ht="39" thickBot="1" x14ac:dyDescent="0.3">
      <c r="A60" s="19" t="s">
        <v>90</v>
      </c>
      <c r="B60" s="125">
        <v>1</v>
      </c>
      <c r="C60" s="21" t="s">
        <v>93</v>
      </c>
      <c r="D60" s="11"/>
      <c r="E60" s="12">
        <f>SUM(B60*D60)</f>
        <v>0</v>
      </c>
      <c r="F60" s="11"/>
      <c r="G60" s="12">
        <f t="shared" si="14"/>
        <v>0</v>
      </c>
      <c r="H60" s="11"/>
      <c r="I60" s="12">
        <f t="shared" si="15"/>
        <v>0</v>
      </c>
      <c r="J60" s="11"/>
      <c r="K60" s="5">
        <f t="shared" si="16"/>
        <v>0</v>
      </c>
      <c r="L60" s="11"/>
      <c r="M60" s="12">
        <f>SUM(B60*L60)</f>
        <v>0</v>
      </c>
    </row>
    <row r="61" spans="1:13" ht="39" thickBot="1" x14ac:dyDescent="0.3">
      <c r="A61" s="19" t="s">
        <v>91</v>
      </c>
      <c r="B61" s="125">
        <v>1</v>
      </c>
      <c r="C61" s="21" t="s">
        <v>35</v>
      </c>
      <c r="D61" s="11"/>
      <c r="E61" s="12">
        <f>SUM(B61*D61)</f>
        <v>0</v>
      </c>
      <c r="F61" s="11"/>
      <c r="G61" s="12">
        <f t="shared" si="14"/>
        <v>0</v>
      </c>
      <c r="H61" s="11"/>
      <c r="I61" s="12">
        <f t="shared" si="15"/>
        <v>0</v>
      </c>
      <c r="J61" s="11"/>
      <c r="K61" s="5">
        <f t="shared" si="16"/>
        <v>0</v>
      </c>
      <c r="L61" s="11"/>
      <c r="M61" s="12">
        <f>SUM(B61*L61)</f>
        <v>0</v>
      </c>
    </row>
    <row r="62" spans="1:13" ht="39" thickBot="1" x14ac:dyDescent="0.3">
      <c r="A62" s="19" t="s">
        <v>92</v>
      </c>
      <c r="B62" s="125">
        <v>1</v>
      </c>
      <c r="C62" s="21" t="s">
        <v>36</v>
      </c>
      <c r="D62" s="11"/>
      <c r="E62" s="12">
        <f>SUM(B62*D62)</f>
        <v>0</v>
      </c>
      <c r="F62" s="11"/>
      <c r="G62" s="12">
        <f t="shared" si="14"/>
        <v>0</v>
      </c>
      <c r="H62" s="11"/>
      <c r="I62" s="12">
        <f t="shared" si="15"/>
        <v>0</v>
      </c>
      <c r="J62" s="11"/>
      <c r="K62" s="5">
        <f t="shared" si="16"/>
        <v>0</v>
      </c>
      <c r="L62" s="11"/>
      <c r="M62" s="12">
        <f>SUM(B62*L62)</f>
        <v>0</v>
      </c>
    </row>
    <row r="63" spans="1:13" ht="15.75" thickBot="1" x14ac:dyDescent="0.3">
      <c r="A63" s="22"/>
      <c r="B63" s="23"/>
      <c r="C63" s="75"/>
      <c r="D63" s="23"/>
      <c r="E63" s="24"/>
      <c r="M63" s="54"/>
    </row>
    <row r="64" spans="1:13" ht="30" customHeight="1" thickBot="1" x14ac:dyDescent="0.3">
      <c r="A64" s="178" t="s">
        <v>94</v>
      </c>
      <c r="B64" s="179"/>
      <c r="C64" s="179"/>
      <c r="D64" s="179"/>
      <c r="E64" s="179"/>
      <c r="F64" s="179"/>
      <c r="G64" s="179"/>
      <c r="H64" s="179"/>
      <c r="I64" s="179"/>
      <c r="J64" s="179"/>
      <c r="K64" s="179"/>
      <c r="L64" s="179"/>
      <c r="M64" s="180"/>
    </row>
    <row r="65" spans="1:13" ht="4.5" customHeight="1" thickBot="1" x14ac:dyDescent="0.3">
      <c r="A65" s="234"/>
      <c r="B65" s="235"/>
      <c r="C65" s="235"/>
      <c r="D65" s="235"/>
      <c r="E65" s="235"/>
      <c r="M65" s="54"/>
    </row>
    <row r="66" spans="1:13" ht="30" customHeight="1" thickBot="1" x14ac:dyDescent="0.3">
      <c r="A66" s="175" t="s">
        <v>1</v>
      </c>
      <c r="B66" s="186"/>
      <c r="C66" s="186"/>
      <c r="D66" s="186"/>
      <c r="E66" s="186"/>
      <c r="F66" s="186"/>
      <c r="G66" s="186"/>
      <c r="H66" s="186"/>
      <c r="I66" s="186"/>
      <c r="J66" s="186"/>
      <c r="K66" s="186"/>
      <c r="L66" s="186"/>
      <c r="M66" s="176"/>
    </row>
    <row r="67" spans="1:13" ht="30" customHeight="1" thickBot="1" x14ac:dyDescent="0.3">
      <c r="A67" s="53"/>
      <c r="B67" s="67"/>
      <c r="C67" s="68"/>
      <c r="D67" s="186" t="s">
        <v>15</v>
      </c>
      <c r="E67" s="176"/>
      <c r="F67" s="175" t="s">
        <v>16</v>
      </c>
      <c r="G67" s="176"/>
      <c r="H67" s="175" t="s">
        <v>17</v>
      </c>
      <c r="I67" s="176"/>
      <c r="J67" s="177" t="s">
        <v>18</v>
      </c>
      <c r="K67" s="177"/>
      <c r="L67" s="175" t="s">
        <v>19</v>
      </c>
      <c r="M67" s="176"/>
    </row>
    <row r="68" spans="1:13" ht="15.75" thickBot="1" x14ac:dyDescent="0.3">
      <c r="A68" s="20"/>
      <c r="B68" s="34" t="s">
        <v>7</v>
      </c>
      <c r="C68" s="35" t="s">
        <v>2</v>
      </c>
      <c r="D68" s="32" t="s">
        <v>8</v>
      </c>
      <c r="E68" s="31" t="s">
        <v>3</v>
      </c>
      <c r="F68" s="32" t="s">
        <v>8</v>
      </c>
      <c r="G68" s="31" t="s">
        <v>3</v>
      </c>
      <c r="H68" s="32" t="s">
        <v>8</v>
      </c>
      <c r="I68" s="31" t="s">
        <v>3</v>
      </c>
      <c r="J68" s="104" t="s">
        <v>8</v>
      </c>
      <c r="K68" s="106" t="s">
        <v>3</v>
      </c>
      <c r="L68" s="32" t="s">
        <v>8</v>
      </c>
      <c r="M68" s="31" t="s">
        <v>3</v>
      </c>
    </row>
    <row r="69" spans="1:13" ht="39" thickBot="1" x14ac:dyDescent="0.3">
      <c r="A69" s="19" t="s">
        <v>95</v>
      </c>
      <c r="B69" s="125">
        <v>1</v>
      </c>
      <c r="C69" s="21" t="s">
        <v>93</v>
      </c>
      <c r="D69" s="11"/>
      <c r="E69" s="12">
        <f>SUM(B69*D69)</f>
        <v>0</v>
      </c>
      <c r="F69" s="11"/>
      <c r="G69" s="12">
        <f t="shared" ref="G69:G70" si="17">SUM(B69*F69)</f>
        <v>0</v>
      </c>
      <c r="H69" s="11"/>
      <c r="I69" s="12">
        <f t="shared" ref="I69:I70" si="18">SUM(B69*H69)</f>
        <v>0</v>
      </c>
      <c r="J69" s="11"/>
      <c r="K69" s="5">
        <f t="shared" ref="K69:K70" si="19">SUM(D69*J69)</f>
        <v>0</v>
      </c>
      <c r="L69" s="11"/>
      <c r="M69" s="12">
        <f>SUM(B69*L69)</f>
        <v>0</v>
      </c>
    </row>
    <row r="70" spans="1:13" ht="39" thickBot="1" x14ac:dyDescent="0.3">
      <c r="A70" s="15" t="s">
        <v>96</v>
      </c>
      <c r="B70" s="125">
        <v>1</v>
      </c>
      <c r="C70" s="21" t="s">
        <v>35</v>
      </c>
      <c r="D70" s="11"/>
      <c r="E70" s="12">
        <f>SUM(B70*D70)</f>
        <v>0</v>
      </c>
      <c r="F70" s="11"/>
      <c r="G70" s="12">
        <f t="shared" si="17"/>
        <v>0</v>
      </c>
      <c r="H70" s="11"/>
      <c r="I70" s="12">
        <f t="shared" si="18"/>
        <v>0</v>
      </c>
      <c r="J70" s="11"/>
      <c r="K70" s="5">
        <f t="shared" si="19"/>
        <v>0</v>
      </c>
      <c r="L70" s="11"/>
      <c r="M70" s="12">
        <f>SUM(B70*L70)</f>
        <v>0</v>
      </c>
    </row>
    <row r="71" spans="1:13" ht="15.75" thickBot="1" x14ac:dyDescent="0.3">
      <c r="A71" s="22"/>
      <c r="B71" s="23"/>
      <c r="C71" s="75"/>
      <c r="D71" s="23"/>
      <c r="E71" s="38"/>
      <c r="F71" s="39"/>
      <c r="M71" s="54"/>
    </row>
    <row r="72" spans="1:13" ht="60" customHeight="1" thickBot="1" x14ac:dyDescent="0.3">
      <c r="A72" s="178" t="s">
        <v>97</v>
      </c>
      <c r="B72" s="179"/>
      <c r="C72" s="179"/>
      <c r="D72" s="179"/>
      <c r="E72" s="179"/>
      <c r="F72" s="179"/>
      <c r="G72" s="179"/>
      <c r="H72" s="179"/>
      <c r="I72" s="179"/>
      <c r="J72" s="179"/>
      <c r="K72" s="179"/>
      <c r="L72" s="179"/>
      <c r="M72" s="180"/>
    </row>
    <row r="73" spans="1:13" ht="4.5" customHeight="1" thickBot="1" x14ac:dyDescent="0.3">
      <c r="A73" s="246"/>
      <c r="B73" s="247"/>
      <c r="C73" s="247"/>
      <c r="D73" s="247"/>
      <c r="E73" s="247"/>
      <c r="F73" s="76"/>
      <c r="G73" s="76"/>
      <c r="H73" s="76"/>
      <c r="I73" s="76"/>
      <c r="L73" s="76"/>
      <c r="M73" s="55"/>
    </row>
    <row r="74" spans="1:13" ht="30" customHeight="1" thickBot="1" x14ac:dyDescent="0.3">
      <c r="A74" s="189" t="s">
        <v>1</v>
      </c>
      <c r="B74" s="177"/>
      <c r="C74" s="177"/>
      <c r="D74" s="177"/>
      <c r="E74" s="177"/>
      <c r="F74" s="177"/>
      <c r="G74" s="177"/>
      <c r="H74" s="177"/>
      <c r="I74" s="177"/>
      <c r="J74" s="177"/>
      <c r="K74" s="177"/>
      <c r="L74" s="177"/>
      <c r="M74" s="190"/>
    </row>
    <row r="75" spans="1:13" ht="30" customHeight="1" thickBot="1" x14ac:dyDescent="0.3">
      <c r="A75" s="53"/>
      <c r="B75" s="67"/>
      <c r="C75" s="68"/>
      <c r="D75" s="186" t="s">
        <v>15</v>
      </c>
      <c r="E75" s="176"/>
      <c r="F75" s="175" t="s">
        <v>16</v>
      </c>
      <c r="G75" s="176"/>
      <c r="H75" s="175" t="s">
        <v>17</v>
      </c>
      <c r="I75" s="176"/>
      <c r="J75" s="177" t="s">
        <v>18</v>
      </c>
      <c r="K75" s="177"/>
      <c r="L75" s="175" t="s">
        <v>19</v>
      </c>
      <c r="M75" s="176"/>
    </row>
    <row r="76" spans="1:13" ht="15.75" thickBot="1" x14ac:dyDescent="0.3">
      <c r="A76" s="20"/>
      <c r="B76" s="34" t="s">
        <v>7</v>
      </c>
      <c r="C76" s="35" t="s">
        <v>2</v>
      </c>
      <c r="D76" s="32" t="s">
        <v>8</v>
      </c>
      <c r="E76" s="31" t="s">
        <v>3</v>
      </c>
      <c r="F76" s="32" t="s">
        <v>8</v>
      </c>
      <c r="G76" s="31" t="s">
        <v>3</v>
      </c>
      <c r="H76" s="32" t="s">
        <v>8</v>
      </c>
      <c r="I76" s="31" t="s">
        <v>3</v>
      </c>
      <c r="J76" s="104" t="s">
        <v>8</v>
      </c>
      <c r="K76" s="106" t="s">
        <v>3</v>
      </c>
      <c r="L76" s="32" t="s">
        <v>8</v>
      </c>
      <c r="M76" s="31" t="s">
        <v>3</v>
      </c>
    </row>
    <row r="77" spans="1:13" ht="26.25" thickBot="1" x14ac:dyDescent="0.3">
      <c r="A77" s="16" t="s">
        <v>98</v>
      </c>
      <c r="B77" s="125">
        <v>1</v>
      </c>
      <c r="C77" s="10" t="s">
        <v>35</v>
      </c>
      <c r="D77" s="11"/>
      <c r="E77" s="12">
        <f>SUM(B77*D77)</f>
        <v>0</v>
      </c>
      <c r="F77" s="11"/>
      <c r="G77" s="12">
        <f t="shared" ref="G77:G78" si="20">SUM(B77*F77)</f>
        <v>0</v>
      </c>
      <c r="H77" s="11"/>
      <c r="I77" s="12">
        <f t="shared" ref="I77:I78" si="21">SUM(B77*H77)</f>
        <v>0</v>
      </c>
      <c r="J77" s="11"/>
      <c r="K77" s="5">
        <f t="shared" ref="K77:K78" si="22">SUM(D77*J77)</f>
        <v>0</v>
      </c>
      <c r="L77" s="11"/>
      <c r="M77" s="12">
        <f>SUM(B77*L77)</f>
        <v>0</v>
      </c>
    </row>
    <row r="78" spans="1:13" ht="26.25" thickBot="1" x14ac:dyDescent="0.3">
      <c r="A78" s="16" t="s">
        <v>99</v>
      </c>
      <c r="B78" s="125">
        <v>1</v>
      </c>
      <c r="C78" s="17" t="s">
        <v>35</v>
      </c>
      <c r="D78" s="11"/>
      <c r="E78" s="12">
        <f>SUM(B78*D78)</f>
        <v>0</v>
      </c>
      <c r="F78" s="11"/>
      <c r="G78" s="12">
        <f t="shared" si="20"/>
        <v>0</v>
      </c>
      <c r="H78" s="11"/>
      <c r="I78" s="12">
        <f t="shared" si="21"/>
        <v>0</v>
      </c>
      <c r="J78" s="11"/>
      <c r="K78" s="5">
        <f t="shared" si="22"/>
        <v>0</v>
      </c>
      <c r="L78" s="11"/>
      <c r="M78" s="12">
        <f>SUM(B78*L78)</f>
        <v>0</v>
      </c>
    </row>
    <row r="79" spans="1:13" ht="15.75" thickBot="1" x14ac:dyDescent="0.3">
      <c r="A79" s="22"/>
      <c r="B79" s="23"/>
      <c r="C79" s="75"/>
      <c r="D79" s="23"/>
      <c r="E79" s="38"/>
      <c r="F79" s="39"/>
      <c r="M79" s="54"/>
    </row>
    <row r="80" spans="1:13" ht="30" customHeight="1" thickBot="1" x14ac:dyDescent="0.3">
      <c r="A80" s="178" t="s">
        <v>100</v>
      </c>
      <c r="B80" s="179"/>
      <c r="C80" s="179"/>
      <c r="D80" s="179"/>
      <c r="E80" s="179"/>
      <c r="F80" s="179"/>
      <c r="G80" s="179"/>
      <c r="H80" s="179"/>
      <c r="I80" s="179"/>
      <c r="J80" s="179"/>
      <c r="K80" s="179"/>
      <c r="L80" s="179"/>
      <c r="M80" s="180"/>
    </row>
    <row r="81" spans="1:13" ht="9.75" customHeight="1" thickBot="1" x14ac:dyDescent="0.3">
      <c r="A81" s="18"/>
      <c r="B81" s="40"/>
      <c r="C81" s="40"/>
      <c r="D81" s="40"/>
      <c r="E81"/>
      <c r="M81" s="54"/>
    </row>
    <row r="82" spans="1:13" ht="30" customHeight="1" thickBot="1" x14ac:dyDescent="0.3">
      <c r="A82" s="175" t="s">
        <v>1</v>
      </c>
      <c r="B82" s="186"/>
      <c r="C82" s="186"/>
      <c r="D82" s="186"/>
      <c r="E82" s="186"/>
      <c r="F82" s="186"/>
      <c r="G82" s="186"/>
      <c r="H82" s="186"/>
      <c r="I82" s="186"/>
      <c r="J82" s="186"/>
      <c r="K82" s="186"/>
      <c r="L82" s="186"/>
      <c r="M82" s="176"/>
    </row>
    <row r="83" spans="1:13" ht="30" customHeight="1" thickBot="1" x14ac:dyDescent="0.3">
      <c r="A83" s="33"/>
      <c r="B83" s="67"/>
      <c r="C83" s="68"/>
      <c r="D83" s="175" t="s">
        <v>15</v>
      </c>
      <c r="E83" s="176"/>
      <c r="F83" s="175" t="s">
        <v>16</v>
      </c>
      <c r="G83" s="176"/>
      <c r="H83" s="175" t="s">
        <v>17</v>
      </c>
      <c r="I83" s="176"/>
      <c r="J83" s="189" t="s">
        <v>18</v>
      </c>
      <c r="K83" s="190"/>
      <c r="L83" s="175" t="s">
        <v>19</v>
      </c>
      <c r="M83" s="176"/>
    </row>
    <row r="84" spans="1:13" ht="15.75" thickBot="1" x14ac:dyDescent="0.3">
      <c r="A84" s="22"/>
      <c r="B84" s="34" t="s">
        <v>7</v>
      </c>
      <c r="C84" s="35" t="s">
        <v>2</v>
      </c>
      <c r="D84" s="32" t="s">
        <v>8</v>
      </c>
      <c r="E84" s="31" t="s">
        <v>3</v>
      </c>
      <c r="F84" s="32" t="s">
        <v>8</v>
      </c>
      <c r="G84" s="31" t="s">
        <v>3</v>
      </c>
      <c r="H84" s="32" t="s">
        <v>8</v>
      </c>
      <c r="I84" s="31" t="s">
        <v>3</v>
      </c>
      <c r="J84" s="104" t="s">
        <v>8</v>
      </c>
      <c r="K84" s="106" t="s">
        <v>3</v>
      </c>
      <c r="L84" s="32" t="s">
        <v>8</v>
      </c>
      <c r="M84" s="31" t="s">
        <v>3</v>
      </c>
    </row>
    <row r="85" spans="1:13" ht="26.25" thickBot="1" x14ac:dyDescent="0.3">
      <c r="A85" s="16" t="s">
        <v>101</v>
      </c>
      <c r="B85" s="125">
        <v>3</v>
      </c>
      <c r="C85" s="17" t="s">
        <v>35</v>
      </c>
      <c r="D85" s="11"/>
      <c r="E85" s="12">
        <f>SUM(B85*D85)</f>
        <v>0</v>
      </c>
      <c r="F85" s="11"/>
      <c r="G85" s="12">
        <f>SUM(B85*F85)</f>
        <v>0</v>
      </c>
      <c r="H85" s="11"/>
      <c r="I85" s="12">
        <f>SUM(B85*H85)</f>
        <v>0</v>
      </c>
      <c r="J85" s="11"/>
      <c r="K85" s="5">
        <f>SUM(D85*J85)</f>
        <v>0</v>
      </c>
      <c r="L85" s="11"/>
      <c r="M85" s="12">
        <f>SUM(B85*L85)</f>
        <v>0</v>
      </c>
    </row>
    <row r="86" spans="1:13" ht="15.75" thickBot="1" x14ac:dyDescent="0.3">
      <c r="A86" s="56"/>
      <c r="B86"/>
      <c r="C86" s="40"/>
      <c r="D86" s="40"/>
      <c r="E86"/>
      <c r="M86" s="54"/>
    </row>
    <row r="87" spans="1:13" ht="30" customHeight="1" thickBot="1" x14ac:dyDescent="0.3">
      <c r="A87" s="178" t="s">
        <v>102</v>
      </c>
      <c r="B87" s="179"/>
      <c r="C87" s="179"/>
      <c r="D87" s="179"/>
      <c r="E87" s="179"/>
      <c r="F87" s="179"/>
      <c r="G87" s="179"/>
      <c r="H87" s="179"/>
      <c r="I87" s="179"/>
      <c r="J87" s="179"/>
      <c r="K87" s="179"/>
      <c r="L87" s="179"/>
      <c r="M87" s="180"/>
    </row>
    <row r="88" spans="1:13" ht="4.5" customHeight="1" thickBot="1" x14ac:dyDescent="0.3">
      <c r="A88" s="234"/>
      <c r="B88" s="235"/>
      <c r="C88" s="235"/>
      <c r="D88" s="235"/>
      <c r="E88" s="235"/>
      <c r="M88" s="54"/>
    </row>
    <row r="89" spans="1:13" ht="30" customHeight="1" thickBot="1" x14ac:dyDescent="0.3">
      <c r="A89" s="175" t="s">
        <v>1</v>
      </c>
      <c r="B89" s="186"/>
      <c r="C89" s="186"/>
      <c r="D89" s="186"/>
      <c r="E89" s="186"/>
      <c r="F89" s="186"/>
      <c r="G89" s="186"/>
      <c r="H89" s="186"/>
      <c r="I89" s="186"/>
      <c r="J89" s="186"/>
      <c r="K89" s="186"/>
      <c r="L89" s="186"/>
      <c r="M89" s="176"/>
    </row>
    <row r="90" spans="1:13" ht="30" customHeight="1" thickBot="1" x14ac:dyDescent="0.3">
      <c r="A90" s="33"/>
      <c r="B90" s="67"/>
      <c r="C90" s="68"/>
      <c r="D90" s="186" t="s">
        <v>15</v>
      </c>
      <c r="E90" s="176"/>
      <c r="F90" s="175" t="s">
        <v>16</v>
      </c>
      <c r="G90" s="176"/>
      <c r="H90" s="175" t="s">
        <v>17</v>
      </c>
      <c r="I90" s="176"/>
      <c r="J90" s="177" t="s">
        <v>18</v>
      </c>
      <c r="K90" s="177"/>
      <c r="L90" s="175" t="s">
        <v>19</v>
      </c>
      <c r="M90" s="176"/>
    </row>
    <row r="91" spans="1:13" ht="18" customHeight="1" thickBot="1" x14ac:dyDescent="0.3">
      <c r="A91" s="22"/>
      <c r="B91" s="34" t="s">
        <v>7</v>
      </c>
      <c r="C91" s="35" t="s">
        <v>2</v>
      </c>
      <c r="D91" s="32" t="s">
        <v>8</v>
      </c>
      <c r="E91" s="31" t="s">
        <v>3</v>
      </c>
      <c r="F91" s="32" t="s">
        <v>8</v>
      </c>
      <c r="G91" s="31" t="s">
        <v>3</v>
      </c>
      <c r="H91" s="32" t="s">
        <v>8</v>
      </c>
      <c r="I91" s="31" t="s">
        <v>3</v>
      </c>
      <c r="J91" s="104" t="s">
        <v>8</v>
      </c>
      <c r="K91" s="106" t="s">
        <v>3</v>
      </c>
      <c r="L91" s="32" t="s">
        <v>8</v>
      </c>
      <c r="M91" s="31" t="s">
        <v>3</v>
      </c>
    </row>
    <row r="92" spans="1:13" ht="27.75" customHeight="1" thickBot="1" x14ac:dyDescent="0.3">
      <c r="A92" s="8" t="s">
        <v>103</v>
      </c>
      <c r="B92" s="125">
        <v>42</v>
      </c>
      <c r="C92" s="17" t="s">
        <v>4</v>
      </c>
      <c r="D92" s="11"/>
      <c r="E92" s="12">
        <f>SUM(B92*D92)</f>
        <v>0</v>
      </c>
      <c r="F92" s="11"/>
      <c r="G92" s="12">
        <f t="shared" ref="G92:G94" si="23">SUM(B92*F92)</f>
        <v>0</v>
      </c>
      <c r="H92" s="11"/>
      <c r="I92" s="12">
        <f t="shared" ref="I92:I94" si="24">SUM(B92*H92)</f>
        <v>0</v>
      </c>
      <c r="J92" s="11"/>
      <c r="K92" s="5">
        <f t="shared" ref="K92:K94" si="25">SUM(D92*J92)</f>
        <v>0</v>
      </c>
      <c r="L92" s="11"/>
      <c r="M92" s="12">
        <f>SUM(B92*L92)</f>
        <v>0</v>
      </c>
    </row>
    <row r="93" spans="1:13" ht="39" thickBot="1" x14ac:dyDescent="0.3">
      <c r="A93" s="8" t="s">
        <v>104</v>
      </c>
      <c r="B93" s="125">
        <v>3522</v>
      </c>
      <c r="C93" s="17" t="s">
        <v>4</v>
      </c>
      <c r="D93" s="11"/>
      <c r="E93" s="12">
        <f>SUM(B93*D93)</f>
        <v>0</v>
      </c>
      <c r="F93" s="11"/>
      <c r="G93" s="12">
        <f t="shared" si="23"/>
        <v>0</v>
      </c>
      <c r="H93" s="11"/>
      <c r="I93" s="12">
        <f t="shared" si="24"/>
        <v>0</v>
      </c>
      <c r="J93" s="11"/>
      <c r="K93" s="5">
        <f t="shared" si="25"/>
        <v>0</v>
      </c>
      <c r="L93" s="11"/>
      <c r="M93" s="12">
        <f>SUM(B93*L93)</f>
        <v>0</v>
      </c>
    </row>
    <row r="94" spans="1:13" ht="39" thickBot="1" x14ac:dyDescent="0.3">
      <c r="A94" s="16" t="s">
        <v>105</v>
      </c>
      <c r="B94" s="128">
        <v>3024</v>
      </c>
      <c r="C94" s="17" t="s">
        <v>5</v>
      </c>
      <c r="D94" s="11"/>
      <c r="E94" s="12">
        <f>SUM(B94*D94)</f>
        <v>0</v>
      </c>
      <c r="F94" s="11"/>
      <c r="G94" s="12">
        <f t="shared" si="23"/>
        <v>0</v>
      </c>
      <c r="H94" s="11"/>
      <c r="I94" s="12">
        <f t="shared" si="24"/>
        <v>0</v>
      </c>
      <c r="J94" s="11"/>
      <c r="K94" s="5">
        <f t="shared" si="25"/>
        <v>0</v>
      </c>
      <c r="L94" s="11"/>
      <c r="M94" s="12">
        <f>SUM(B94*L94)</f>
        <v>0</v>
      </c>
    </row>
    <row r="95" spans="1:13" ht="15.75" thickBot="1" x14ac:dyDescent="0.3">
      <c r="A95" s="22"/>
      <c r="B95" s="23"/>
      <c r="C95" s="75"/>
      <c r="D95" s="23"/>
      <c r="E95" s="38"/>
      <c r="F95" s="39"/>
      <c r="M95" s="54"/>
    </row>
    <row r="96" spans="1:13" ht="28.5" customHeight="1" thickBot="1" x14ac:dyDescent="0.3">
      <c r="A96" s="178" t="s">
        <v>9</v>
      </c>
      <c r="B96" s="179"/>
      <c r="C96" s="179"/>
      <c r="D96" s="179"/>
      <c r="E96" s="179"/>
      <c r="F96" s="179"/>
      <c r="G96" s="179"/>
      <c r="H96" s="179"/>
      <c r="I96" s="179"/>
      <c r="J96" s="179"/>
      <c r="K96" s="179"/>
      <c r="L96" s="179"/>
      <c r="M96" s="180"/>
    </row>
    <row r="97" spans="1:13" ht="4.5" customHeight="1" thickBot="1" x14ac:dyDescent="0.3">
      <c r="A97" s="234"/>
      <c r="B97" s="235"/>
      <c r="C97" s="235"/>
      <c r="D97" s="235"/>
      <c r="E97" s="235"/>
      <c r="M97" s="54"/>
    </row>
    <row r="98" spans="1:13" ht="30" customHeight="1" thickBot="1" x14ac:dyDescent="0.3">
      <c r="A98" s="175" t="s">
        <v>1</v>
      </c>
      <c r="B98" s="186"/>
      <c r="C98" s="186"/>
      <c r="D98" s="186"/>
      <c r="E98" s="186"/>
      <c r="F98" s="186"/>
      <c r="G98" s="186"/>
      <c r="H98" s="186"/>
      <c r="I98" s="186"/>
      <c r="J98" s="186"/>
      <c r="K98" s="186"/>
      <c r="L98" s="186"/>
      <c r="M98" s="176"/>
    </row>
    <row r="99" spans="1:13" ht="37.5" customHeight="1" thickBot="1" x14ac:dyDescent="0.3">
      <c r="A99" s="260" t="s">
        <v>72</v>
      </c>
      <c r="B99" s="261"/>
      <c r="C99" s="261"/>
      <c r="D99" s="261"/>
      <c r="E99" s="261"/>
      <c r="F99" s="261"/>
      <c r="G99" s="261"/>
      <c r="H99" s="261"/>
      <c r="I99" s="261"/>
      <c r="J99" s="261"/>
      <c r="K99" s="261"/>
      <c r="L99" s="261"/>
      <c r="M99" s="262"/>
    </row>
    <row r="100" spans="1:13" ht="30" customHeight="1" thickBot="1" x14ac:dyDescent="0.3">
      <c r="A100" s="33"/>
      <c r="B100" s="67"/>
      <c r="C100" s="68"/>
      <c r="D100" s="186" t="s">
        <v>15</v>
      </c>
      <c r="E100" s="176"/>
      <c r="F100" s="175" t="s">
        <v>16</v>
      </c>
      <c r="G100" s="176"/>
      <c r="H100" s="175" t="s">
        <v>17</v>
      </c>
      <c r="I100" s="176"/>
      <c r="J100" s="177" t="s">
        <v>18</v>
      </c>
      <c r="K100" s="177"/>
      <c r="L100" s="175" t="s">
        <v>19</v>
      </c>
      <c r="M100" s="176"/>
    </row>
    <row r="101" spans="1:13" ht="15.75" thickBot="1" x14ac:dyDescent="0.3">
      <c r="A101" s="22"/>
      <c r="B101" s="34" t="s">
        <v>7</v>
      </c>
      <c r="C101" s="35" t="s">
        <v>2</v>
      </c>
      <c r="D101" s="32" t="s">
        <v>8</v>
      </c>
      <c r="E101" s="31" t="s">
        <v>3</v>
      </c>
      <c r="F101" s="32" t="s">
        <v>8</v>
      </c>
      <c r="G101" s="31" t="s">
        <v>3</v>
      </c>
      <c r="H101" s="32" t="s">
        <v>8</v>
      </c>
      <c r="I101" s="31" t="s">
        <v>3</v>
      </c>
      <c r="J101" s="104" t="s">
        <v>8</v>
      </c>
      <c r="K101" s="106" t="s">
        <v>3</v>
      </c>
      <c r="L101" s="32" t="s">
        <v>8</v>
      </c>
      <c r="M101" s="31" t="s">
        <v>3</v>
      </c>
    </row>
    <row r="102" spans="1:13" ht="39" thickBot="1" x14ac:dyDescent="0.3">
      <c r="A102" s="16" t="s">
        <v>147</v>
      </c>
      <c r="B102" s="125">
        <v>455</v>
      </c>
      <c r="C102" s="17" t="s">
        <v>4</v>
      </c>
      <c r="D102" s="11"/>
      <c r="E102" s="12">
        <f>SUM(B102*D102)</f>
        <v>0</v>
      </c>
      <c r="F102" s="11"/>
      <c r="G102" s="12">
        <f>SUM(B102*F102)</f>
        <v>0</v>
      </c>
      <c r="H102" s="11"/>
      <c r="I102" s="12">
        <f>SUM(B102*H102)</f>
        <v>0</v>
      </c>
      <c r="J102" s="11"/>
      <c r="K102" s="5">
        <f>SUM(D102*J102)</f>
        <v>0</v>
      </c>
      <c r="L102" s="11"/>
      <c r="M102" s="12">
        <f>SUM(B102*L102)</f>
        <v>0</v>
      </c>
    </row>
    <row r="103" spans="1:13" ht="15.75" thickBot="1" x14ac:dyDescent="0.3">
      <c r="A103" s="187"/>
      <c r="B103" s="188"/>
      <c r="C103" s="188"/>
      <c r="D103" s="188"/>
      <c r="E103" s="188"/>
      <c r="F103" s="188"/>
      <c r="G103" s="188"/>
      <c r="H103" s="188"/>
      <c r="I103" s="188"/>
      <c r="J103" s="188"/>
      <c r="K103" s="188"/>
      <c r="L103" s="188"/>
      <c r="M103" s="236"/>
    </row>
    <row r="104" spans="1:13" ht="36.75" customHeight="1" thickBot="1" x14ac:dyDescent="0.3">
      <c r="A104" s="260" t="s">
        <v>71</v>
      </c>
      <c r="B104" s="261"/>
      <c r="C104" s="261"/>
      <c r="D104" s="261"/>
      <c r="E104" s="261"/>
      <c r="F104" s="261"/>
      <c r="G104" s="261"/>
      <c r="H104" s="261"/>
      <c r="I104" s="261"/>
      <c r="J104" s="261"/>
      <c r="K104" s="261"/>
      <c r="L104" s="261"/>
      <c r="M104" s="262"/>
    </row>
    <row r="105" spans="1:13" ht="30" customHeight="1" thickBot="1" x14ac:dyDescent="0.3">
      <c r="A105" s="33"/>
      <c r="B105" s="67"/>
      <c r="C105" s="68"/>
      <c r="D105" s="186" t="s">
        <v>15</v>
      </c>
      <c r="E105" s="176"/>
      <c r="F105" s="175" t="s">
        <v>16</v>
      </c>
      <c r="G105" s="176"/>
      <c r="H105" s="175" t="s">
        <v>17</v>
      </c>
      <c r="I105" s="176"/>
      <c r="J105" s="177" t="s">
        <v>18</v>
      </c>
      <c r="K105" s="177"/>
      <c r="L105" s="175" t="s">
        <v>19</v>
      </c>
      <c r="M105" s="176"/>
    </row>
    <row r="106" spans="1:13" ht="15.75" thickBot="1" x14ac:dyDescent="0.3">
      <c r="A106" s="22"/>
      <c r="B106" s="34" t="s">
        <v>7</v>
      </c>
      <c r="C106" s="35" t="s">
        <v>2</v>
      </c>
      <c r="D106" s="32" t="s">
        <v>8</v>
      </c>
      <c r="E106" s="31" t="s">
        <v>3</v>
      </c>
      <c r="F106" s="32" t="s">
        <v>8</v>
      </c>
      <c r="G106" s="31" t="s">
        <v>3</v>
      </c>
      <c r="H106" s="32" t="s">
        <v>8</v>
      </c>
      <c r="I106" s="31" t="s">
        <v>3</v>
      </c>
      <c r="J106" s="104" t="s">
        <v>8</v>
      </c>
      <c r="K106" s="106" t="s">
        <v>3</v>
      </c>
      <c r="L106" s="32" t="s">
        <v>8</v>
      </c>
      <c r="M106" s="31" t="s">
        <v>3</v>
      </c>
    </row>
    <row r="107" spans="1:13" ht="26.25" thickBot="1" x14ac:dyDescent="0.3">
      <c r="A107" s="16" t="s">
        <v>148</v>
      </c>
      <c r="B107" s="125">
        <v>902</v>
      </c>
      <c r="C107" s="17" t="s">
        <v>4</v>
      </c>
      <c r="D107" s="11"/>
      <c r="E107" s="12">
        <f>SUM(B107*D107)</f>
        <v>0</v>
      </c>
      <c r="F107" s="11"/>
      <c r="G107" s="12">
        <f>SUM(B107*F107)</f>
        <v>0</v>
      </c>
      <c r="H107" s="11"/>
      <c r="I107" s="12">
        <f>SUM(B107*H107)</f>
        <v>0</v>
      </c>
      <c r="J107" s="11"/>
      <c r="K107" s="5">
        <f>SUM(D107*J107)</f>
        <v>0</v>
      </c>
      <c r="L107" s="11"/>
      <c r="M107" s="12">
        <f>SUM(B107*L107)</f>
        <v>0</v>
      </c>
    </row>
    <row r="108" spans="1:13" ht="15.75" thickBot="1" x14ac:dyDescent="0.3">
      <c r="A108" s="65"/>
      <c r="B108" s="66"/>
      <c r="C108" s="66"/>
      <c r="D108" s="66"/>
      <c r="E108"/>
      <c r="M108" s="54"/>
    </row>
    <row r="109" spans="1:13" ht="33" customHeight="1" thickBot="1" x14ac:dyDescent="0.3">
      <c r="A109" s="260" t="s">
        <v>70</v>
      </c>
      <c r="B109" s="261"/>
      <c r="C109" s="261"/>
      <c r="D109" s="261"/>
      <c r="E109" s="261"/>
      <c r="F109" s="261"/>
      <c r="G109" s="261"/>
      <c r="H109" s="261"/>
      <c r="I109" s="261"/>
      <c r="J109" s="261"/>
      <c r="K109" s="261"/>
      <c r="L109" s="261"/>
      <c r="M109" s="262"/>
    </row>
    <row r="110" spans="1:13" ht="4.5" customHeight="1" thickBot="1" x14ac:dyDescent="0.3">
      <c r="A110" s="234"/>
      <c r="B110" s="235"/>
      <c r="C110" s="235"/>
      <c r="D110" s="235"/>
      <c r="E110" s="235"/>
      <c r="M110" s="54"/>
    </row>
    <row r="111" spans="1:13" ht="30" customHeight="1" thickBot="1" x14ac:dyDescent="0.3">
      <c r="A111" s="33"/>
      <c r="B111" s="67"/>
      <c r="C111" s="68"/>
      <c r="D111" s="186" t="s">
        <v>15</v>
      </c>
      <c r="E111" s="176"/>
      <c r="F111" s="175" t="s">
        <v>16</v>
      </c>
      <c r="G111" s="176"/>
      <c r="H111" s="175" t="s">
        <v>17</v>
      </c>
      <c r="I111" s="176"/>
      <c r="J111" s="177" t="s">
        <v>18</v>
      </c>
      <c r="K111" s="177"/>
      <c r="L111" s="175" t="s">
        <v>19</v>
      </c>
      <c r="M111" s="176"/>
    </row>
    <row r="112" spans="1:13" ht="15.75" thickBot="1" x14ac:dyDescent="0.3">
      <c r="A112" s="22"/>
      <c r="B112" s="34" t="s">
        <v>7</v>
      </c>
      <c r="C112" s="35" t="s">
        <v>2</v>
      </c>
      <c r="D112" s="32" t="s">
        <v>8</v>
      </c>
      <c r="E112" s="31" t="s">
        <v>3</v>
      </c>
      <c r="F112" s="32" t="s">
        <v>8</v>
      </c>
      <c r="G112" s="31" t="s">
        <v>3</v>
      </c>
      <c r="H112" s="32" t="s">
        <v>8</v>
      </c>
      <c r="I112" s="31" t="s">
        <v>3</v>
      </c>
      <c r="J112" s="104" t="s">
        <v>8</v>
      </c>
      <c r="K112" s="106" t="s">
        <v>3</v>
      </c>
      <c r="L112" s="32" t="s">
        <v>8</v>
      </c>
      <c r="M112" s="31" t="s">
        <v>3</v>
      </c>
    </row>
    <row r="113" spans="1:13" ht="39" thickBot="1" x14ac:dyDescent="0.3">
      <c r="A113" s="25" t="s">
        <v>108</v>
      </c>
      <c r="B113" s="125">
        <v>1</v>
      </c>
      <c r="C113" s="17" t="s">
        <v>4</v>
      </c>
      <c r="D113" s="11"/>
      <c r="E113" s="12">
        <f>SUM(B113*D113)</f>
        <v>0</v>
      </c>
      <c r="F113" s="11"/>
      <c r="G113" s="12">
        <f t="shared" ref="G113" si="26">SUM(B113*F113)</f>
        <v>0</v>
      </c>
      <c r="H113" s="11"/>
      <c r="I113" s="12">
        <f t="shared" ref="I113" si="27">SUM(B113*H113)</f>
        <v>0</v>
      </c>
      <c r="J113" s="11"/>
      <c r="K113" s="5">
        <f>SUM(D113*J113)</f>
        <v>0</v>
      </c>
      <c r="L113" s="11"/>
      <c r="M113" s="12">
        <f>SUM(B113*L113)</f>
        <v>0</v>
      </c>
    </row>
    <row r="114" spans="1:13" ht="15.75" thickBot="1" x14ac:dyDescent="0.3">
      <c r="A114" s="254"/>
      <c r="B114" s="255"/>
      <c r="C114" s="255"/>
      <c r="D114" s="255"/>
      <c r="E114" s="256"/>
      <c r="M114" s="54"/>
    </row>
    <row r="115" spans="1:13" ht="45" customHeight="1" thickBot="1" x14ac:dyDescent="0.3">
      <c r="A115" s="257" t="s">
        <v>69</v>
      </c>
      <c r="B115" s="258"/>
      <c r="C115" s="258"/>
      <c r="D115" s="258"/>
      <c r="E115" s="258"/>
      <c r="F115" s="258"/>
      <c r="G115" s="258"/>
      <c r="H115" s="258"/>
      <c r="I115" s="258"/>
      <c r="J115" s="258"/>
      <c r="K115" s="258"/>
      <c r="L115" s="258"/>
      <c r="M115" s="259"/>
    </row>
    <row r="116" spans="1:13" ht="4.5" customHeight="1" thickBot="1" x14ac:dyDescent="0.3">
      <c r="A116" s="234"/>
      <c r="B116" s="235"/>
      <c r="C116" s="235"/>
      <c r="D116" s="235"/>
      <c r="E116" s="235"/>
      <c r="M116" s="54"/>
    </row>
    <row r="117" spans="1:13" ht="30" customHeight="1" thickBot="1" x14ac:dyDescent="0.3">
      <c r="A117" s="175" t="s">
        <v>1</v>
      </c>
      <c r="B117" s="186"/>
      <c r="C117" s="186"/>
      <c r="D117" s="186"/>
      <c r="E117" s="186"/>
      <c r="F117" s="186"/>
      <c r="G117" s="186"/>
      <c r="H117" s="186"/>
      <c r="I117" s="186"/>
      <c r="J117" s="186"/>
      <c r="K117" s="186"/>
      <c r="L117" s="186"/>
      <c r="M117" s="176"/>
    </row>
    <row r="118" spans="1:13" ht="30" customHeight="1" thickBot="1" x14ac:dyDescent="0.3">
      <c r="A118" s="33"/>
      <c r="B118" s="67"/>
      <c r="C118" s="68"/>
      <c r="D118" s="186" t="s">
        <v>15</v>
      </c>
      <c r="E118" s="176"/>
      <c r="F118" s="175" t="s">
        <v>16</v>
      </c>
      <c r="G118" s="176"/>
      <c r="H118" s="175" t="s">
        <v>17</v>
      </c>
      <c r="I118" s="176"/>
      <c r="J118" s="177" t="s">
        <v>18</v>
      </c>
      <c r="K118" s="177"/>
      <c r="L118" s="175" t="s">
        <v>19</v>
      </c>
      <c r="M118" s="176"/>
    </row>
    <row r="119" spans="1:13" ht="15.75" thickBot="1" x14ac:dyDescent="0.3">
      <c r="A119" s="22"/>
      <c r="B119" s="34" t="s">
        <v>7</v>
      </c>
      <c r="C119" s="35" t="s">
        <v>2</v>
      </c>
      <c r="D119" s="32" t="s">
        <v>8</v>
      </c>
      <c r="E119" s="31" t="s">
        <v>3</v>
      </c>
      <c r="F119" s="32" t="s">
        <v>8</v>
      </c>
      <c r="G119" s="31" t="s">
        <v>3</v>
      </c>
      <c r="H119" s="32" t="s">
        <v>8</v>
      </c>
      <c r="I119" s="31" t="s">
        <v>3</v>
      </c>
      <c r="J119" s="104" t="s">
        <v>8</v>
      </c>
      <c r="K119" s="106" t="s">
        <v>3</v>
      </c>
      <c r="L119" s="32" t="s">
        <v>8</v>
      </c>
      <c r="M119" s="31" t="s">
        <v>3</v>
      </c>
    </row>
    <row r="120" spans="1:13" ht="26.25" thickBot="1" x14ac:dyDescent="0.3">
      <c r="A120" s="18" t="s">
        <v>109</v>
      </c>
      <c r="B120" s="128">
        <v>1</v>
      </c>
      <c r="C120" s="17" t="s">
        <v>6</v>
      </c>
      <c r="D120" s="12"/>
      <c r="E120" s="12">
        <f>SUM(B120*D120)</f>
        <v>0</v>
      </c>
      <c r="F120" s="11"/>
      <c r="G120" s="12">
        <f t="shared" ref="G120:G121" si="28">SUM(B120*F120)</f>
        <v>0</v>
      </c>
      <c r="H120" s="11"/>
      <c r="I120" s="12">
        <f t="shared" ref="I120:I121" si="29">SUM(B120*H120)</f>
        <v>0</v>
      </c>
      <c r="J120" s="11"/>
      <c r="K120" s="5">
        <f t="shared" ref="K120:K121" si="30">SUM(D120*J120)</f>
        <v>0</v>
      </c>
      <c r="L120" s="11"/>
      <c r="M120" s="12">
        <f>SUM(B120*L120)</f>
        <v>0</v>
      </c>
    </row>
    <row r="121" spans="1:13" ht="26.25" thickBot="1" x14ac:dyDescent="0.3">
      <c r="A121" s="18" t="s">
        <v>31</v>
      </c>
      <c r="B121" s="128">
        <v>1</v>
      </c>
      <c r="C121" s="17" t="s">
        <v>6</v>
      </c>
      <c r="D121" s="12"/>
      <c r="E121" s="12">
        <f>SUM(B121*D121)</f>
        <v>0</v>
      </c>
      <c r="F121" s="11"/>
      <c r="G121" s="12">
        <f t="shared" si="28"/>
        <v>0</v>
      </c>
      <c r="H121" s="11"/>
      <c r="I121" s="12">
        <f t="shared" si="29"/>
        <v>0</v>
      </c>
      <c r="J121" s="11"/>
      <c r="K121" s="5">
        <f t="shared" si="30"/>
        <v>0</v>
      </c>
      <c r="L121" s="11"/>
      <c r="M121" s="12">
        <f>SUM(B121*L121)</f>
        <v>0</v>
      </c>
    </row>
    <row r="122" spans="1:13" ht="15.75" thickBot="1" x14ac:dyDescent="0.3">
      <c r="A122" s="254"/>
      <c r="B122" s="255"/>
      <c r="C122" s="255"/>
      <c r="D122" s="255"/>
      <c r="E122" s="256"/>
      <c r="M122" s="54"/>
    </row>
    <row r="123" spans="1:13" ht="22.5" customHeight="1" thickBot="1" x14ac:dyDescent="0.3">
      <c r="A123" s="231" t="s">
        <v>68</v>
      </c>
      <c r="B123" s="232"/>
      <c r="C123" s="232"/>
      <c r="D123" s="232"/>
      <c r="E123" s="232"/>
      <c r="F123" s="232"/>
      <c r="G123" s="232"/>
      <c r="H123" s="232"/>
      <c r="I123" s="232"/>
      <c r="J123" s="232"/>
      <c r="K123" s="232"/>
      <c r="L123" s="232"/>
      <c r="M123" s="233"/>
    </row>
    <row r="124" spans="1:13" ht="4.5" customHeight="1" thickBot="1" x14ac:dyDescent="0.3">
      <c r="A124" s="234"/>
      <c r="B124" s="235"/>
      <c r="C124" s="235"/>
      <c r="D124" s="235"/>
      <c r="E124" s="235"/>
      <c r="M124" s="54"/>
    </row>
    <row r="125" spans="1:13" ht="30" customHeight="1" thickBot="1" x14ac:dyDescent="0.3">
      <c r="A125" s="175" t="s">
        <v>1</v>
      </c>
      <c r="B125" s="186"/>
      <c r="C125" s="186"/>
      <c r="D125" s="186"/>
      <c r="E125" s="186"/>
      <c r="F125" s="186"/>
      <c r="G125" s="186"/>
      <c r="H125" s="186"/>
      <c r="I125" s="186"/>
      <c r="J125" s="186"/>
      <c r="K125" s="186"/>
      <c r="L125" s="186"/>
      <c r="M125" s="176"/>
    </row>
    <row r="126" spans="1:13" ht="30" customHeight="1" thickBot="1" x14ac:dyDescent="0.3">
      <c r="A126" s="33"/>
      <c r="B126" s="67"/>
      <c r="C126" s="68"/>
      <c r="D126" s="186" t="s">
        <v>15</v>
      </c>
      <c r="E126" s="176"/>
      <c r="F126" s="175" t="s">
        <v>16</v>
      </c>
      <c r="G126" s="176"/>
      <c r="H126" s="175" t="s">
        <v>17</v>
      </c>
      <c r="I126" s="176"/>
      <c r="J126" s="177" t="s">
        <v>18</v>
      </c>
      <c r="K126" s="177"/>
      <c r="L126" s="175" t="s">
        <v>19</v>
      </c>
      <c r="M126" s="176"/>
    </row>
    <row r="127" spans="1:13" ht="15.75" thickBot="1" x14ac:dyDescent="0.3">
      <c r="A127" s="22"/>
      <c r="B127" s="34" t="s">
        <v>7</v>
      </c>
      <c r="C127" s="35" t="s">
        <v>2</v>
      </c>
      <c r="D127" s="32" t="s">
        <v>8</v>
      </c>
      <c r="E127" s="31" t="s">
        <v>3</v>
      </c>
      <c r="F127" s="32" t="s">
        <v>8</v>
      </c>
      <c r="G127" s="31" t="s">
        <v>3</v>
      </c>
      <c r="H127" s="32" t="s">
        <v>8</v>
      </c>
      <c r="I127" s="31" t="s">
        <v>3</v>
      </c>
      <c r="J127" s="104" t="s">
        <v>8</v>
      </c>
      <c r="K127" s="106" t="s">
        <v>3</v>
      </c>
      <c r="L127" s="32" t="s">
        <v>8</v>
      </c>
      <c r="M127" s="31" t="s">
        <v>3</v>
      </c>
    </row>
    <row r="128" spans="1:13" ht="26.25" thickBot="1" x14ac:dyDescent="0.3">
      <c r="A128" s="18" t="s">
        <v>30</v>
      </c>
      <c r="B128" s="128">
        <v>1</v>
      </c>
      <c r="C128" s="17" t="s">
        <v>6</v>
      </c>
      <c r="D128" s="12"/>
      <c r="E128" s="12">
        <f>SUM(B128*D128)</f>
        <v>0</v>
      </c>
      <c r="F128" s="11"/>
      <c r="G128" s="12">
        <f t="shared" ref="G128:G129" si="31">SUM(B128*F128)</f>
        <v>0</v>
      </c>
      <c r="H128" s="11"/>
      <c r="I128" s="12">
        <f t="shared" ref="I128:I129" si="32">SUM(B128*H128)</f>
        <v>0</v>
      </c>
      <c r="J128" s="11"/>
      <c r="K128" s="5">
        <f t="shared" ref="K128:K129" si="33">SUM(D128*J128)</f>
        <v>0</v>
      </c>
      <c r="L128" s="11"/>
      <c r="M128" s="12">
        <f>SUM(B128*L128)</f>
        <v>0</v>
      </c>
    </row>
    <row r="129" spans="1:13" ht="26.25" thickBot="1" x14ac:dyDescent="0.3">
      <c r="A129" s="18" t="s">
        <v>31</v>
      </c>
      <c r="B129" s="128">
        <v>1</v>
      </c>
      <c r="C129" s="17" t="s">
        <v>6</v>
      </c>
      <c r="D129" s="12"/>
      <c r="E129" s="12">
        <f>SUM(B129*D129)</f>
        <v>0</v>
      </c>
      <c r="F129" s="11"/>
      <c r="G129" s="12">
        <f t="shared" si="31"/>
        <v>0</v>
      </c>
      <c r="H129" s="11"/>
      <c r="I129" s="12">
        <f t="shared" si="32"/>
        <v>0</v>
      </c>
      <c r="J129" s="11"/>
      <c r="K129" s="5">
        <f t="shared" si="33"/>
        <v>0</v>
      </c>
      <c r="L129" s="11"/>
      <c r="M129" s="12">
        <f>SUM(B129*L129)</f>
        <v>0</v>
      </c>
    </row>
    <row r="130" spans="1:13" ht="15.75" thickBot="1" x14ac:dyDescent="0.3">
      <c r="A130" s="254"/>
      <c r="B130" s="255"/>
      <c r="C130" s="255"/>
      <c r="D130" s="255"/>
      <c r="E130" s="256"/>
      <c r="M130" s="54"/>
    </row>
    <row r="131" spans="1:13" ht="15" customHeight="1" x14ac:dyDescent="0.25">
      <c r="A131" s="206" t="s">
        <v>37</v>
      </c>
      <c r="B131" s="207"/>
      <c r="C131" s="207"/>
      <c r="D131" s="207"/>
      <c r="E131" s="207"/>
      <c r="F131" s="207"/>
      <c r="G131" s="207"/>
      <c r="H131" s="207"/>
      <c r="I131" s="207"/>
      <c r="J131" s="207"/>
      <c r="K131" s="207"/>
      <c r="L131" s="207"/>
      <c r="M131" s="208"/>
    </row>
    <row r="132" spans="1:13" ht="15.75" customHeight="1" thickBot="1" x14ac:dyDescent="0.3">
      <c r="A132" s="209"/>
      <c r="B132" s="210"/>
      <c r="C132" s="210"/>
      <c r="D132" s="210"/>
      <c r="E132" s="210"/>
      <c r="F132" s="210"/>
      <c r="G132" s="210"/>
      <c r="H132" s="210"/>
      <c r="I132" s="210"/>
      <c r="J132" s="210"/>
      <c r="K132" s="210"/>
      <c r="L132" s="210"/>
      <c r="M132" s="211"/>
    </row>
    <row r="133" spans="1:13" ht="4.5" customHeight="1" thickBot="1" x14ac:dyDescent="0.3">
      <c r="A133" s="187"/>
      <c r="B133" s="188"/>
      <c r="C133" s="188"/>
      <c r="D133" s="188"/>
      <c r="E133" s="188"/>
      <c r="F133" s="188"/>
      <c r="G133" s="188"/>
      <c r="H133" s="188"/>
      <c r="I133" s="188"/>
      <c r="J133" s="188"/>
      <c r="K133" s="188"/>
      <c r="M133" s="54"/>
    </row>
    <row r="134" spans="1:13" ht="30" customHeight="1" thickBot="1" x14ac:dyDescent="0.3">
      <c r="A134" s="175" t="s">
        <v>1</v>
      </c>
      <c r="B134" s="184"/>
      <c r="C134" s="184"/>
      <c r="D134" s="186"/>
      <c r="E134" s="186"/>
      <c r="F134" s="186"/>
      <c r="G134" s="186"/>
      <c r="H134" s="186"/>
      <c r="I134" s="186"/>
      <c r="J134" s="186"/>
      <c r="K134" s="186"/>
      <c r="L134" s="186"/>
      <c r="M134" s="176"/>
    </row>
    <row r="135" spans="1:13" ht="30" customHeight="1" thickBot="1" x14ac:dyDescent="0.3">
      <c r="A135" s="33"/>
      <c r="B135" s="67"/>
      <c r="C135" s="68"/>
      <c r="D135" s="186" t="s">
        <v>15</v>
      </c>
      <c r="E135" s="176"/>
      <c r="F135" s="175" t="s">
        <v>16</v>
      </c>
      <c r="G135" s="176"/>
      <c r="H135" s="175" t="s">
        <v>17</v>
      </c>
      <c r="I135" s="176"/>
      <c r="J135" s="177" t="s">
        <v>18</v>
      </c>
      <c r="K135" s="177"/>
      <c r="L135" s="175" t="s">
        <v>19</v>
      </c>
      <c r="M135" s="176"/>
    </row>
    <row r="136" spans="1:13" ht="15" customHeight="1" thickBot="1" x14ac:dyDescent="0.3">
      <c r="A136" s="22"/>
      <c r="B136" s="34" t="s">
        <v>7</v>
      </c>
      <c r="C136" s="35" t="s">
        <v>2</v>
      </c>
      <c r="D136" s="32" t="s">
        <v>8</v>
      </c>
      <c r="E136" s="31" t="s">
        <v>3</v>
      </c>
      <c r="F136" s="32" t="s">
        <v>8</v>
      </c>
      <c r="G136" s="31" t="s">
        <v>3</v>
      </c>
      <c r="H136" s="32" t="s">
        <v>8</v>
      </c>
      <c r="I136" s="31" t="s">
        <v>3</v>
      </c>
      <c r="J136" s="104" t="s">
        <v>8</v>
      </c>
      <c r="K136" s="104" t="s">
        <v>3</v>
      </c>
      <c r="L136" s="32" t="s">
        <v>8</v>
      </c>
      <c r="M136" s="31" t="s">
        <v>3</v>
      </c>
    </row>
    <row r="137" spans="1:13" ht="32.25" customHeight="1" thickBot="1" x14ac:dyDescent="0.3">
      <c r="A137" s="9" t="s">
        <v>43</v>
      </c>
      <c r="B137" s="125">
        <v>1</v>
      </c>
      <c r="C137" s="17" t="s">
        <v>4</v>
      </c>
      <c r="D137" s="11"/>
      <c r="E137" s="12">
        <f>SUM(B137*D137)</f>
        <v>0</v>
      </c>
      <c r="F137" s="11"/>
      <c r="G137" s="12">
        <f>SUM(B137*F137)</f>
        <v>0</v>
      </c>
      <c r="H137" s="11"/>
      <c r="I137" s="12">
        <f>SUM(B137*H137)</f>
        <v>0</v>
      </c>
      <c r="J137" s="11"/>
      <c r="K137" s="5">
        <f t="shared" ref="K137:K141" si="34">SUM(D137*J137)</f>
        <v>0</v>
      </c>
      <c r="L137" s="11"/>
      <c r="M137" s="12">
        <f>SUM(B137*L137)</f>
        <v>0</v>
      </c>
    </row>
    <row r="138" spans="1:13" ht="24.75" customHeight="1" thickBot="1" x14ac:dyDescent="0.3">
      <c r="A138" s="9" t="s">
        <v>44</v>
      </c>
      <c r="B138" s="125">
        <v>1</v>
      </c>
      <c r="C138" s="10" t="s">
        <v>4</v>
      </c>
      <c r="D138" s="11"/>
      <c r="E138" s="14">
        <f>SUM(B138*D138)</f>
        <v>0</v>
      </c>
      <c r="F138" s="11"/>
      <c r="G138" s="14">
        <f>SUM(B138*F138)</f>
        <v>0</v>
      </c>
      <c r="H138" s="11"/>
      <c r="I138" s="14">
        <f>SUM(B138*H138)</f>
        <v>0</v>
      </c>
      <c r="J138" s="11"/>
      <c r="K138" s="5">
        <f t="shared" si="34"/>
        <v>0</v>
      </c>
      <c r="L138" s="11"/>
      <c r="M138" s="14">
        <f>SUM(B138*L138)</f>
        <v>0</v>
      </c>
    </row>
    <row r="139" spans="1:13" ht="33" customHeight="1" thickBot="1" x14ac:dyDescent="0.3">
      <c r="A139" s="73" t="s">
        <v>45</v>
      </c>
      <c r="B139" s="125">
        <v>3</v>
      </c>
      <c r="C139" s="10" t="s">
        <v>4</v>
      </c>
      <c r="D139" s="11"/>
      <c r="E139" s="14">
        <f>SUM(B139*D139)</f>
        <v>0</v>
      </c>
      <c r="F139" s="11"/>
      <c r="G139" s="14">
        <f>SUM(B139*F139)</f>
        <v>0</v>
      </c>
      <c r="H139" s="11"/>
      <c r="I139" s="14">
        <f>SUM(B139*H139)</f>
        <v>0</v>
      </c>
      <c r="J139" s="11"/>
      <c r="K139" s="5">
        <f t="shared" si="34"/>
        <v>0</v>
      </c>
      <c r="L139" s="11"/>
      <c r="M139" s="14">
        <f>SUM(B139*L139)</f>
        <v>0</v>
      </c>
    </row>
    <row r="140" spans="1:13" ht="26.25" customHeight="1" thickBot="1" x14ac:dyDescent="0.3">
      <c r="A140" s="73" t="s">
        <v>46</v>
      </c>
      <c r="B140" s="125">
        <v>1</v>
      </c>
      <c r="C140" s="17" t="s">
        <v>4</v>
      </c>
      <c r="D140" s="11"/>
      <c r="E140" s="12">
        <f>SUM(B140*D140)</f>
        <v>0</v>
      </c>
      <c r="F140" s="11"/>
      <c r="G140" s="12">
        <f>SUM(B140*F140)</f>
        <v>0</v>
      </c>
      <c r="H140" s="11"/>
      <c r="I140" s="12">
        <f>SUM(B140*H140)</f>
        <v>0</v>
      </c>
      <c r="J140" s="11"/>
      <c r="K140" s="5">
        <f t="shared" si="34"/>
        <v>0</v>
      </c>
      <c r="L140" s="11"/>
      <c r="M140" s="12">
        <f>SUM(B140*L140)</f>
        <v>0</v>
      </c>
    </row>
    <row r="141" spans="1:13" ht="33" customHeight="1" thickBot="1" x14ac:dyDescent="0.3">
      <c r="A141" s="73" t="s">
        <v>47</v>
      </c>
      <c r="B141" s="125">
        <v>6</v>
      </c>
      <c r="C141" s="10" t="s">
        <v>4</v>
      </c>
      <c r="D141" s="11"/>
      <c r="E141" s="14">
        <f>SUM(B141*D141)</f>
        <v>0</v>
      </c>
      <c r="F141" s="11"/>
      <c r="G141" s="14">
        <f>SUM(B141*F141)</f>
        <v>0</v>
      </c>
      <c r="H141" s="11"/>
      <c r="I141" s="14">
        <f>SUM(B141*H141)</f>
        <v>0</v>
      </c>
      <c r="J141" s="11"/>
      <c r="K141" s="5">
        <f t="shared" si="34"/>
        <v>0</v>
      </c>
      <c r="L141" s="11"/>
      <c r="M141" s="14">
        <f>SUM(B141*L141)</f>
        <v>0</v>
      </c>
    </row>
    <row r="142" spans="1:13" ht="15.75" thickBot="1" x14ac:dyDescent="0.3">
      <c r="A142" s="187"/>
      <c r="B142" s="188"/>
      <c r="C142" s="188"/>
      <c r="D142" s="188"/>
      <c r="E142" s="188"/>
      <c r="F142" s="188"/>
      <c r="G142" s="188"/>
      <c r="H142" s="188"/>
      <c r="I142" s="188"/>
      <c r="J142" s="188"/>
      <c r="K142" s="188"/>
      <c r="L142" s="188"/>
      <c r="M142" s="236"/>
    </row>
    <row r="143" spans="1:13" s="142" customFormat="1" ht="15" hidden="1" customHeight="1" x14ac:dyDescent="0.25">
      <c r="A143" s="212" t="s">
        <v>38</v>
      </c>
      <c r="B143" s="213"/>
      <c r="C143" s="213"/>
      <c r="D143" s="213"/>
      <c r="E143" s="213"/>
      <c r="F143" s="213"/>
      <c r="G143" s="213"/>
      <c r="H143" s="213"/>
      <c r="I143" s="213"/>
      <c r="J143" s="213"/>
      <c r="K143" s="213"/>
      <c r="L143" s="213"/>
      <c r="M143" s="214"/>
    </row>
    <row r="144" spans="1:13" s="142" customFormat="1" ht="15.75" hidden="1" customHeight="1" thickBot="1" x14ac:dyDescent="0.3">
      <c r="A144" s="215"/>
      <c r="B144" s="216"/>
      <c r="C144" s="216"/>
      <c r="D144" s="216"/>
      <c r="E144" s="216"/>
      <c r="F144" s="216"/>
      <c r="G144" s="216"/>
      <c r="H144" s="216"/>
      <c r="I144" s="216"/>
      <c r="J144" s="216"/>
      <c r="K144" s="216"/>
      <c r="L144" s="216"/>
      <c r="M144" s="217"/>
    </row>
    <row r="145" spans="1:13" s="142" customFormat="1" ht="4.5" hidden="1" customHeight="1" thickBot="1" x14ac:dyDescent="0.3">
      <c r="A145" s="218"/>
      <c r="B145" s="219"/>
      <c r="C145" s="219"/>
      <c r="D145" s="219"/>
      <c r="E145" s="219"/>
      <c r="F145" s="219"/>
      <c r="G145" s="219"/>
      <c r="H145" s="219"/>
      <c r="I145" s="219"/>
      <c r="J145" s="219"/>
      <c r="K145" s="219"/>
      <c r="M145" s="143"/>
    </row>
    <row r="146" spans="1:13" s="142" customFormat="1" ht="30" hidden="1" customHeight="1" thickBot="1" x14ac:dyDescent="0.3">
      <c r="A146" s="220" t="s">
        <v>1</v>
      </c>
      <c r="B146" s="222"/>
      <c r="C146" s="222"/>
      <c r="D146" s="222"/>
      <c r="E146" s="222"/>
      <c r="F146" s="222"/>
      <c r="G146" s="222"/>
      <c r="H146" s="222"/>
      <c r="I146" s="222"/>
      <c r="J146" s="222"/>
      <c r="K146" s="222"/>
      <c r="L146" s="222"/>
      <c r="M146" s="223"/>
    </row>
    <row r="147" spans="1:13" s="142" customFormat="1" ht="30" hidden="1" customHeight="1" thickBot="1" x14ac:dyDescent="0.3">
      <c r="A147" s="144"/>
      <c r="B147" s="145"/>
      <c r="C147" s="146"/>
      <c r="D147" s="220" t="s">
        <v>15</v>
      </c>
      <c r="E147" s="223"/>
      <c r="F147" s="220" t="s">
        <v>16</v>
      </c>
      <c r="G147" s="223"/>
      <c r="H147" s="220" t="s">
        <v>17</v>
      </c>
      <c r="I147" s="223"/>
      <c r="J147" s="229" t="s">
        <v>18</v>
      </c>
      <c r="K147" s="230"/>
      <c r="L147" s="220" t="s">
        <v>19</v>
      </c>
      <c r="M147" s="223"/>
    </row>
    <row r="148" spans="1:13" s="142" customFormat="1" ht="15" hidden="1" customHeight="1" thickBot="1" x14ac:dyDescent="0.3">
      <c r="A148" s="147"/>
      <c r="B148" s="148" t="s">
        <v>40</v>
      </c>
      <c r="C148" s="149" t="s">
        <v>2</v>
      </c>
      <c r="D148" s="150" t="s">
        <v>8</v>
      </c>
      <c r="E148" s="151" t="s">
        <v>3</v>
      </c>
      <c r="F148" s="150" t="s">
        <v>8</v>
      </c>
      <c r="G148" s="151" t="s">
        <v>3</v>
      </c>
      <c r="H148" s="150" t="s">
        <v>8</v>
      </c>
      <c r="I148" s="151" t="s">
        <v>3</v>
      </c>
      <c r="J148" s="152" t="s">
        <v>8</v>
      </c>
      <c r="K148" s="153" t="s">
        <v>3</v>
      </c>
      <c r="L148" s="150" t="s">
        <v>8</v>
      </c>
      <c r="M148" s="151" t="s">
        <v>3</v>
      </c>
    </row>
    <row r="149" spans="1:13" s="142" customFormat="1" ht="39" hidden="1" thickBot="1" x14ac:dyDescent="0.3">
      <c r="A149" s="154" t="s">
        <v>39</v>
      </c>
      <c r="B149" s="155">
        <v>1</v>
      </c>
      <c r="C149" s="156" t="s">
        <v>41</v>
      </c>
      <c r="D149" s="157"/>
      <c r="E149" s="158">
        <f>SUM(B149*D149)</f>
        <v>0</v>
      </c>
      <c r="F149" s="157"/>
      <c r="G149" s="158">
        <f>SUM(B149*F149)</f>
        <v>0</v>
      </c>
      <c r="H149" s="157"/>
      <c r="I149" s="158">
        <f>SUM(B149*H149)</f>
        <v>0</v>
      </c>
      <c r="J149" s="157"/>
      <c r="K149" s="159">
        <f>SUM(D149*J149)</f>
        <v>0</v>
      </c>
      <c r="L149" s="157"/>
      <c r="M149" s="158">
        <f>SUM(B149*L149)</f>
        <v>0</v>
      </c>
    </row>
    <row r="150" spans="1:13" ht="15.75" customHeight="1" thickBot="1" x14ac:dyDescent="0.3">
      <c r="A150" s="224"/>
      <c r="B150" s="225"/>
      <c r="C150" s="225"/>
      <c r="D150" s="225"/>
      <c r="E150" s="225"/>
      <c r="F150" s="225"/>
      <c r="G150" s="225"/>
      <c r="H150" s="225"/>
      <c r="I150" s="225"/>
      <c r="J150" s="225"/>
      <c r="K150" s="225"/>
      <c r="L150" s="225"/>
      <c r="M150" s="226"/>
    </row>
    <row r="151" spans="1:13" ht="59.25" customHeight="1" thickBot="1" x14ac:dyDescent="0.3">
      <c r="A151" s="248" t="s">
        <v>20</v>
      </c>
      <c r="B151" s="249"/>
      <c r="C151" s="249"/>
      <c r="D151" s="249"/>
      <c r="E151" s="249"/>
      <c r="F151" s="249"/>
      <c r="G151" s="249"/>
      <c r="H151" s="249"/>
      <c r="I151" s="249"/>
      <c r="J151" s="249"/>
      <c r="K151" s="249"/>
      <c r="L151" s="249"/>
      <c r="M151" s="250"/>
    </row>
    <row r="152" spans="1:13" ht="30" customHeight="1" thickBot="1" x14ac:dyDescent="0.3">
      <c r="A152" s="183" t="s">
        <v>23</v>
      </c>
      <c r="B152" s="184"/>
      <c r="C152" s="185"/>
      <c r="D152" s="175" t="s">
        <v>15</v>
      </c>
      <c r="E152" s="176"/>
      <c r="F152" s="175" t="s">
        <v>16</v>
      </c>
      <c r="G152" s="176"/>
      <c r="H152" s="175" t="s">
        <v>17</v>
      </c>
      <c r="I152" s="176"/>
      <c r="J152" s="177" t="s">
        <v>18</v>
      </c>
      <c r="K152" s="177"/>
      <c r="L152" s="175" t="s">
        <v>19</v>
      </c>
      <c r="M152" s="176"/>
    </row>
    <row r="153" spans="1:13" ht="25.5" customHeight="1" thickBot="1" x14ac:dyDescent="0.3">
      <c r="A153" s="194" t="s">
        <v>1</v>
      </c>
      <c r="B153" s="195"/>
      <c r="C153" s="196"/>
      <c r="D153" s="77"/>
      <c r="E153" s="41">
        <f>SUM(E11+E12+E19+E20+E27+E28+E29+E30+E31+E32+E39+E40+E41+E42+E49+E50+E51+E52+E59+E60+E61+E62+E69+E70+E77+E78+E85+E92+E93+E94+E102+E107+E113+E120+E121+E128+E129+E137+E138+E139+E140+E141+E149)</f>
        <v>0</v>
      </c>
      <c r="F153" s="42"/>
      <c r="G153" s="41">
        <f>SUM(G11+G12+G19+G20+G27+G28+G29+G30+G31+G32+G39+G40+G41+G42+G49+G50+G51+G52+G59+G60+G61+G62+G69+G70+G77+G78+G85+G92+G93+G94+G102+G107+G113+G120+G121+G128+G129+G137+G138+G139+G140+G141+G149)</f>
        <v>0</v>
      </c>
      <c r="H153" s="42"/>
      <c r="I153" s="41">
        <f>SUM(I11+I12+I19+I20+I27+I28+I29+I30+I31+I32+I39+I40+I41+I42+I49+I50+I51+I52+I59+I60+I61+I62+I69+I70+I77+I78+I85+I92+I93+I94+I102+I107+I113+I120+I121+I128+I129+I137+I138+I139+I140+I141+I149)</f>
        <v>0</v>
      </c>
      <c r="J153" s="107"/>
      <c r="K153" s="41">
        <f>SUM(K11+K12+K19+K20+K27+K28+K29+K30+K31+K32+K39+K40+K41+K42+K49+K50+K51+K52+K59+K60+K61+K62+K69+K70+K77+K78+K85+K92+K93+K94+K102+K107+K113+K120+K121+K128+K129+K137+K138+K139+K140+K141+K149)</f>
        <v>0</v>
      </c>
      <c r="L153" s="42"/>
      <c r="M153" s="41">
        <f>SUM(M11+M12+M19+M20+M27+M28+M29+M30+M31+M32+M39+M40+M41+M42+M49+M50+M51+M52+M59+M60+M61+M62+M69+M70+M77+M78+M85+M92+M93+M94+M102+M107+M113+M120+M121+M128+M129+M137+M138+M139+M140+M141+M149)</f>
        <v>0</v>
      </c>
    </row>
    <row r="154" spans="1:13" ht="25.5" customHeight="1" x14ac:dyDescent="0.25">
      <c r="A154" s="57"/>
      <c r="B154" s="78"/>
      <c r="C154" s="78"/>
      <c r="D154" s="79"/>
      <c r="E154" s="80"/>
      <c r="F154" s="81"/>
      <c r="G154" s="80"/>
      <c r="H154" s="81"/>
      <c r="I154" s="80"/>
      <c r="J154" s="108"/>
      <c r="K154" s="109"/>
      <c r="L154" s="81"/>
      <c r="M154" s="58"/>
    </row>
    <row r="155" spans="1:13" ht="15.75" customHeight="1" thickBot="1" x14ac:dyDescent="0.3">
      <c r="A155" s="251"/>
      <c r="B155" s="252"/>
      <c r="C155" s="253"/>
      <c r="D155" s="197" t="s">
        <v>28</v>
      </c>
      <c r="E155" s="198"/>
      <c r="F155" s="198"/>
      <c r="G155" s="198"/>
      <c r="H155" s="198"/>
      <c r="I155" s="198"/>
      <c r="J155" s="198"/>
      <c r="K155" s="198"/>
      <c r="L155" s="198"/>
      <c r="M155" s="199"/>
    </row>
    <row r="156" spans="1:13" ht="22.5" customHeight="1" thickBot="1" x14ac:dyDescent="0.35">
      <c r="A156" s="200" t="s">
        <v>1</v>
      </c>
      <c r="B156" s="201"/>
      <c r="C156" s="202"/>
      <c r="D156" s="203">
        <f>SUM(E153+G153+I153+K153+M153)</f>
        <v>0</v>
      </c>
      <c r="E156" s="204"/>
      <c r="F156" s="204"/>
      <c r="G156" s="204"/>
      <c r="H156" s="204"/>
      <c r="I156" s="204"/>
      <c r="J156" s="204"/>
      <c r="K156" s="204"/>
      <c r="L156" s="204"/>
      <c r="M156" s="205"/>
    </row>
    <row r="157" spans="1:13" ht="16.5" customHeight="1" x14ac:dyDescent="0.25">
      <c r="A157" s="82"/>
      <c r="B157" s="83"/>
      <c r="D157" s="26"/>
      <c r="H157" s="62"/>
    </row>
    <row r="158" spans="1:13" ht="16.5" hidden="1" customHeight="1" thickBot="1" x14ac:dyDescent="0.3">
      <c r="A158" s="84"/>
      <c r="B158" s="85"/>
      <c r="C158"/>
      <c r="D158" s="26"/>
    </row>
    <row r="159" spans="1:13" ht="16.5" hidden="1" customHeight="1" thickBot="1" x14ac:dyDescent="0.3">
      <c r="A159" s="51" t="s">
        <v>29</v>
      </c>
      <c r="B159" s="52">
        <f>SUM(M153*0.5)</f>
        <v>0</v>
      </c>
      <c r="D159" s="26"/>
    </row>
    <row r="160" spans="1:13" ht="16.5" customHeight="1" x14ac:dyDescent="0.25">
      <c r="A160" s="82"/>
      <c r="B160" s="83"/>
      <c r="D160" s="26"/>
    </row>
    <row r="161" spans="1:4" ht="16.5" customHeight="1" x14ac:dyDescent="0.25">
      <c r="A161" s="82"/>
      <c r="B161" s="83"/>
      <c r="D161" s="26"/>
    </row>
    <row r="162" spans="1:4" ht="16.5" customHeight="1" x14ac:dyDescent="0.25">
      <c r="A162" s="86"/>
      <c r="B162" s="86"/>
      <c r="D162" s="26"/>
    </row>
    <row r="163" spans="1:4" ht="17.25" customHeight="1" x14ac:dyDescent="0.25">
      <c r="A163" s="87"/>
      <c r="B163" s="88"/>
      <c r="D163" s="26"/>
    </row>
    <row r="164" spans="1:4" ht="15.75" customHeight="1" x14ac:dyDescent="0.25">
      <c r="D164" s="26"/>
    </row>
  </sheetData>
  <mergeCells count="156">
    <mergeCell ref="F100:G100"/>
    <mergeCell ref="A96:M96"/>
    <mergeCell ref="A99:M99"/>
    <mergeCell ref="D105:E105"/>
    <mergeCell ref="A97:E97"/>
    <mergeCell ref="A109:M109"/>
    <mergeCell ref="L135:M135"/>
    <mergeCell ref="A114:E114"/>
    <mergeCell ref="A142:M142"/>
    <mergeCell ref="A115:M115"/>
    <mergeCell ref="A116:E116"/>
    <mergeCell ref="A117:M117"/>
    <mergeCell ref="D118:E118"/>
    <mergeCell ref="F118:G118"/>
    <mergeCell ref="H118:I118"/>
    <mergeCell ref="J118:K118"/>
    <mergeCell ref="L118:M118"/>
    <mergeCell ref="A122:E122"/>
    <mergeCell ref="A123:M123"/>
    <mergeCell ref="A124:E124"/>
    <mergeCell ref="A125:M125"/>
    <mergeCell ref="D126:E126"/>
    <mergeCell ref="F126:G126"/>
    <mergeCell ref="H126:I126"/>
    <mergeCell ref="J126:K126"/>
    <mergeCell ref="L126:M126"/>
    <mergeCell ref="A130:E130"/>
    <mergeCell ref="A66:M66"/>
    <mergeCell ref="D67:E67"/>
    <mergeCell ref="F67:G67"/>
    <mergeCell ref="A151:M151"/>
    <mergeCell ref="A156:C156"/>
    <mergeCell ref="D155:M155"/>
    <mergeCell ref="D156:M156"/>
    <mergeCell ref="A153:C153"/>
    <mergeCell ref="A155:C155"/>
    <mergeCell ref="D152:E152"/>
    <mergeCell ref="F152:G152"/>
    <mergeCell ref="H152:I152"/>
    <mergeCell ref="J152:K152"/>
    <mergeCell ref="L152:M152"/>
    <mergeCell ref="A152:C152"/>
    <mergeCell ref="A150:M150"/>
    <mergeCell ref="A131:M132"/>
    <mergeCell ref="A143:M144"/>
    <mergeCell ref="A133:K133"/>
    <mergeCell ref="A134:M134"/>
    <mergeCell ref="D135:E135"/>
    <mergeCell ref="F135:G135"/>
    <mergeCell ref="H135:I135"/>
    <mergeCell ref="J135:K135"/>
    <mergeCell ref="D47:E47"/>
    <mergeCell ref="F47:G47"/>
    <mergeCell ref="J47:K47"/>
    <mergeCell ref="H57:I57"/>
    <mergeCell ref="J57:K57"/>
    <mergeCell ref="L57:M57"/>
    <mergeCell ref="A55:E55"/>
    <mergeCell ref="A64:M64"/>
    <mergeCell ref="A65:E65"/>
    <mergeCell ref="D111:E111"/>
    <mergeCell ref="A103:M103"/>
    <mergeCell ref="A110:E110"/>
    <mergeCell ref="F111:G111"/>
    <mergeCell ref="H111:I111"/>
    <mergeCell ref="J111:K111"/>
    <mergeCell ref="L111:M111"/>
    <mergeCell ref="A89:M89"/>
    <mergeCell ref="D75:E75"/>
    <mergeCell ref="F75:G75"/>
    <mergeCell ref="H75:I75"/>
    <mergeCell ref="J75:K75"/>
    <mergeCell ref="H90:I90"/>
    <mergeCell ref="J90:K90"/>
    <mergeCell ref="A104:M104"/>
    <mergeCell ref="H105:I105"/>
    <mergeCell ref="J105:K105"/>
    <mergeCell ref="L105:M105"/>
    <mergeCell ref="F105:G105"/>
    <mergeCell ref="H100:I100"/>
    <mergeCell ref="J100:K100"/>
    <mergeCell ref="L100:M100"/>
    <mergeCell ref="A98:M98"/>
    <mergeCell ref="D100:E100"/>
    <mergeCell ref="H9:I9"/>
    <mergeCell ref="H67:I67"/>
    <mergeCell ref="L75:M75"/>
    <mergeCell ref="L90:M90"/>
    <mergeCell ref="A80:M80"/>
    <mergeCell ref="D83:E83"/>
    <mergeCell ref="F83:G83"/>
    <mergeCell ref="H83:I83"/>
    <mergeCell ref="J83:K83"/>
    <mergeCell ref="A87:M87"/>
    <mergeCell ref="A82:M82"/>
    <mergeCell ref="L83:M83"/>
    <mergeCell ref="A88:E88"/>
    <mergeCell ref="J67:K67"/>
    <mergeCell ref="L67:M67"/>
    <mergeCell ref="A72:M72"/>
    <mergeCell ref="A73:E73"/>
    <mergeCell ref="A74:M74"/>
    <mergeCell ref="D90:E90"/>
    <mergeCell ref="F90:G90"/>
    <mergeCell ref="A54:M54"/>
    <mergeCell ref="A56:M56"/>
    <mergeCell ref="D57:E57"/>
    <mergeCell ref="F57:G57"/>
    <mergeCell ref="A13:M13"/>
    <mergeCell ref="A1:M1"/>
    <mergeCell ref="A2:M2"/>
    <mergeCell ref="A6:M6"/>
    <mergeCell ref="A5:M5"/>
    <mergeCell ref="A8:M8"/>
    <mergeCell ref="J17:K17"/>
    <mergeCell ref="D25:E25"/>
    <mergeCell ref="A23:K23"/>
    <mergeCell ref="F25:G25"/>
    <mergeCell ref="H25:I25"/>
    <mergeCell ref="J25:K25"/>
    <mergeCell ref="L17:M17"/>
    <mergeCell ref="L25:M25"/>
    <mergeCell ref="A22:M22"/>
    <mergeCell ref="A24:M24"/>
    <mergeCell ref="A21:K21"/>
    <mergeCell ref="F17:G17"/>
    <mergeCell ref="H17:I17"/>
    <mergeCell ref="A16:M16"/>
    <mergeCell ref="D17:E17"/>
    <mergeCell ref="A7:K7"/>
    <mergeCell ref="D9:E9"/>
    <mergeCell ref="F9:G9"/>
    <mergeCell ref="L147:M147"/>
    <mergeCell ref="J147:K147"/>
    <mergeCell ref="H147:I147"/>
    <mergeCell ref="F147:G147"/>
    <mergeCell ref="D147:E147"/>
    <mergeCell ref="A146:M146"/>
    <mergeCell ref="A145:K145"/>
    <mergeCell ref="J9:K9"/>
    <mergeCell ref="L9:M9"/>
    <mergeCell ref="A14:M14"/>
    <mergeCell ref="A15:K15"/>
    <mergeCell ref="L47:M47"/>
    <mergeCell ref="A34:M34"/>
    <mergeCell ref="A36:M36"/>
    <mergeCell ref="D37:E37"/>
    <mergeCell ref="F37:G37"/>
    <mergeCell ref="H37:I37"/>
    <mergeCell ref="J37:K37"/>
    <mergeCell ref="L37:M37"/>
    <mergeCell ref="A46:M46"/>
    <mergeCell ref="A44:M44"/>
    <mergeCell ref="H47:I47"/>
    <mergeCell ref="A35:K35"/>
    <mergeCell ref="A45:E45"/>
  </mergeCells>
  <printOptions horizontalCentered="1"/>
  <pageMargins left="0.45" right="0.45" top="0.75" bottom="0.75" header="0.3" footer="0.3"/>
  <pageSetup scale="59" fitToHeight="0" orientation="landscape" r:id="rId1"/>
  <headerFooter>
    <oddFooter>&amp;CAttachment 1
Page &amp;P of &amp;N
Source Selection Information -- see FAR 2.101 and 3.104</oddFooter>
  </headerFooter>
  <rowBreaks count="5" manualBreakCount="5">
    <brk id="13" max="12" man="1"/>
    <brk id="33" max="12" man="1"/>
    <brk id="63" max="12" man="1"/>
    <brk id="79" max="12" man="1"/>
    <brk id="108"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2"/>
  <sheetViews>
    <sheetView showGridLines="0" showRuler="0" zoomScaleNormal="100" zoomScalePageLayoutView="40" workbookViewId="0">
      <selection activeCell="A141" sqref="A141:XFD142"/>
    </sheetView>
  </sheetViews>
  <sheetFormatPr defaultRowHeight="15" x14ac:dyDescent="0.25"/>
  <cols>
    <col min="1" max="1" width="32.140625" customWidth="1"/>
    <col min="2" max="2" width="16.42578125" customWidth="1"/>
    <col min="3" max="3" width="9.28515625" customWidth="1"/>
    <col min="4" max="4" width="13" customWidth="1"/>
    <col min="5" max="5" width="15.140625" customWidth="1"/>
    <col min="6" max="6" width="13" customWidth="1"/>
    <col min="7" max="7" width="15.140625" customWidth="1"/>
    <col min="8" max="8" width="13" customWidth="1"/>
    <col min="9" max="9" width="15.140625" customWidth="1"/>
    <col min="10" max="10" width="13" customWidth="1"/>
    <col min="11" max="11" width="15.140625" customWidth="1"/>
    <col min="12" max="12" width="13" customWidth="1"/>
    <col min="13" max="13" width="15.140625" customWidth="1"/>
  </cols>
  <sheetData>
    <row r="1" spans="1:13" ht="20.25" thickBot="1" x14ac:dyDescent="0.35">
      <c r="A1" s="166" t="s">
        <v>153</v>
      </c>
      <c r="B1" s="167"/>
      <c r="C1" s="167"/>
      <c r="D1" s="167"/>
      <c r="E1" s="167"/>
      <c r="F1" s="167"/>
      <c r="G1" s="167"/>
      <c r="H1" s="167"/>
      <c r="I1" s="167"/>
      <c r="J1" s="167"/>
      <c r="K1" s="167"/>
      <c r="L1" s="167"/>
      <c r="M1" s="168"/>
    </row>
    <row r="2" spans="1:13" ht="21" thickBot="1" x14ac:dyDescent="0.3">
      <c r="A2" s="169" t="s">
        <v>12</v>
      </c>
      <c r="B2" s="170"/>
      <c r="C2" s="170"/>
      <c r="D2" s="170"/>
      <c r="E2" s="170"/>
      <c r="F2" s="170"/>
      <c r="G2" s="170"/>
      <c r="H2" s="170"/>
      <c r="I2" s="170"/>
      <c r="J2" s="170"/>
      <c r="K2" s="170"/>
      <c r="L2" s="170"/>
      <c r="M2" s="171"/>
    </row>
    <row r="3" spans="1:13" x14ac:dyDescent="0.25">
      <c r="A3" s="8"/>
      <c r="B3" s="36"/>
      <c r="C3" s="46"/>
      <c r="D3" s="36"/>
      <c r="E3" s="46"/>
      <c r="F3" s="46"/>
      <c r="G3" s="47"/>
      <c r="H3" s="47"/>
      <c r="I3" s="47"/>
      <c r="J3" s="110"/>
      <c r="K3" s="110"/>
      <c r="L3" s="47"/>
      <c r="M3" s="48"/>
    </row>
    <row r="4" spans="1:13" ht="16.5" thickBot="1" x14ac:dyDescent="0.3">
      <c r="A4" s="172" t="s">
        <v>13</v>
      </c>
      <c r="B4" s="173"/>
      <c r="C4" s="173"/>
      <c r="D4" s="173"/>
      <c r="E4" s="173"/>
      <c r="F4" s="173"/>
      <c r="G4" s="173"/>
      <c r="H4" s="173"/>
      <c r="I4" s="173"/>
      <c r="J4" s="173"/>
      <c r="K4" s="173"/>
      <c r="L4" s="173"/>
      <c r="M4" s="174"/>
    </row>
    <row r="5" spans="1:13" ht="9" customHeight="1" thickBot="1" x14ac:dyDescent="0.3">
      <c r="A5" s="19"/>
      <c r="B5" s="37"/>
      <c r="C5" s="49"/>
      <c r="D5" s="37"/>
      <c r="E5" s="49"/>
      <c r="F5" s="49"/>
      <c r="G5" s="26"/>
      <c r="H5" s="26"/>
      <c r="I5" s="26"/>
      <c r="L5" s="26"/>
      <c r="M5" s="59"/>
    </row>
    <row r="6" spans="1:13" ht="60" customHeight="1" thickBot="1" x14ac:dyDescent="0.3">
      <c r="A6" s="178" t="s">
        <v>111</v>
      </c>
      <c r="B6" s="179"/>
      <c r="C6" s="179"/>
      <c r="D6" s="179"/>
      <c r="E6" s="179"/>
      <c r="F6" s="179"/>
      <c r="G6" s="179"/>
      <c r="H6" s="179"/>
      <c r="I6" s="179"/>
      <c r="J6" s="179"/>
      <c r="K6" s="179"/>
      <c r="L6" s="179"/>
      <c r="M6" s="180"/>
    </row>
    <row r="7" spans="1:13" ht="4.5" customHeight="1" thickBot="1" x14ac:dyDescent="0.3">
      <c r="A7" s="181"/>
      <c r="B7" s="182"/>
      <c r="C7" s="182"/>
      <c r="D7" s="182"/>
      <c r="E7" s="182"/>
      <c r="F7" s="182"/>
      <c r="G7" s="182"/>
      <c r="H7" s="182"/>
      <c r="I7" s="182"/>
      <c r="J7" s="182"/>
      <c r="K7" s="182"/>
      <c r="M7" s="54"/>
    </row>
    <row r="8" spans="1:13" ht="30" customHeight="1" thickBot="1" x14ac:dyDescent="0.3">
      <c r="A8" s="175" t="s">
        <v>1</v>
      </c>
      <c r="B8" s="184"/>
      <c r="C8" s="184"/>
      <c r="D8" s="186"/>
      <c r="E8" s="186"/>
      <c r="F8" s="186"/>
      <c r="G8" s="186"/>
      <c r="H8" s="186"/>
      <c r="I8" s="186"/>
      <c r="J8" s="186"/>
      <c r="K8" s="186"/>
      <c r="L8" s="186"/>
      <c r="M8" s="176"/>
    </row>
    <row r="9" spans="1:13" ht="30" customHeight="1" thickBot="1" x14ac:dyDescent="0.3">
      <c r="A9" s="33"/>
      <c r="B9" s="129"/>
      <c r="C9" s="68"/>
      <c r="D9" s="186" t="s">
        <v>15</v>
      </c>
      <c r="E9" s="176"/>
      <c r="F9" s="175" t="s">
        <v>16</v>
      </c>
      <c r="G9" s="176"/>
      <c r="H9" s="175" t="s">
        <v>17</v>
      </c>
      <c r="I9" s="176"/>
      <c r="J9" s="177" t="s">
        <v>18</v>
      </c>
      <c r="K9" s="177"/>
      <c r="L9" s="175" t="s">
        <v>19</v>
      </c>
      <c r="M9" s="176"/>
    </row>
    <row r="10" spans="1:13" ht="15" customHeight="1" thickBot="1" x14ac:dyDescent="0.3">
      <c r="A10" s="22"/>
      <c r="B10" s="130" t="s">
        <v>7</v>
      </c>
      <c r="C10" s="35" t="s">
        <v>2</v>
      </c>
      <c r="D10" s="69" t="s">
        <v>8</v>
      </c>
      <c r="E10" s="31" t="s">
        <v>3</v>
      </c>
      <c r="F10" s="32" t="s">
        <v>8</v>
      </c>
      <c r="G10" s="31" t="s">
        <v>3</v>
      </c>
      <c r="H10" s="32" t="s">
        <v>8</v>
      </c>
      <c r="I10" s="31" t="s">
        <v>3</v>
      </c>
      <c r="J10" s="69" t="s">
        <v>8</v>
      </c>
      <c r="K10" s="106" t="s">
        <v>3</v>
      </c>
      <c r="L10" s="32" t="s">
        <v>8</v>
      </c>
      <c r="M10" s="31" t="s">
        <v>3</v>
      </c>
    </row>
    <row r="11" spans="1:13" ht="26.25" thickBot="1" x14ac:dyDescent="0.3">
      <c r="A11" s="73" t="s">
        <v>32</v>
      </c>
      <c r="B11" s="131">
        <v>4843</v>
      </c>
      <c r="C11" s="1" t="s">
        <v>35</v>
      </c>
      <c r="D11" s="4"/>
      <c r="E11" s="5">
        <f>SUM(B11*D11)</f>
        <v>0</v>
      </c>
      <c r="F11" s="4"/>
      <c r="G11" s="5">
        <f>SUM(B11*F11)</f>
        <v>0</v>
      </c>
      <c r="H11" s="4"/>
      <c r="I11" s="5">
        <f>SUM(B11*H11)</f>
        <v>0</v>
      </c>
      <c r="J11" s="4"/>
      <c r="K11" s="5">
        <f t="shared" ref="K11" si="0">SUM(D11*J11)</f>
        <v>0</v>
      </c>
      <c r="L11" s="4"/>
      <c r="M11" s="5">
        <f>SUM(B11*L11)</f>
        <v>0</v>
      </c>
    </row>
    <row r="12" spans="1:13" ht="15.75" thickBot="1" x14ac:dyDescent="0.3">
      <c r="A12" s="22"/>
      <c r="B12" s="70"/>
      <c r="C12" s="75"/>
      <c r="D12" s="70"/>
      <c r="E12" s="38"/>
      <c r="F12" s="39"/>
      <c r="M12" s="54"/>
    </row>
    <row r="13" spans="1:13" ht="22.5" customHeight="1" thickBot="1" x14ac:dyDescent="0.3">
      <c r="A13" s="178" t="s">
        <v>112</v>
      </c>
      <c r="B13" s="179"/>
      <c r="C13" s="179"/>
      <c r="D13" s="179"/>
      <c r="E13" s="179"/>
      <c r="F13" s="179"/>
      <c r="G13" s="179"/>
      <c r="H13" s="179"/>
      <c r="I13" s="179"/>
      <c r="J13" s="179"/>
      <c r="K13" s="179"/>
      <c r="L13" s="179"/>
      <c r="M13" s="180"/>
    </row>
    <row r="14" spans="1:13" ht="4.5" customHeight="1" thickBot="1" x14ac:dyDescent="0.3">
      <c r="A14" s="181"/>
      <c r="B14" s="182"/>
      <c r="C14" s="182"/>
      <c r="D14" s="182"/>
      <c r="E14" s="182"/>
      <c r="F14" s="182"/>
      <c r="G14" s="182"/>
      <c r="H14" s="182"/>
      <c r="I14" s="182"/>
      <c r="J14" s="182"/>
      <c r="K14" s="182"/>
      <c r="M14" s="54"/>
    </row>
    <row r="15" spans="1:13" ht="30" customHeight="1" thickBot="1" x14ac:dyDescent="0.3">
      <c r="A15" s="175" t="s">
        <v>1</v>
      </c>
      <c r="B15" s="184"/>
      <c r="C15" s="184"/>
      <c r="D15" s="186"/>
      <c r="E15" s="186"/>
      <c r="F15" s="186"/>
      <c r="G15" s="186"/>
      <c r="H15" s="186"/>
      <c r="I15" s="186"/>
      <c r="J15" s="186"/>
      <c r="K15" s="186"/>
      <c r="L15" s="186"/>
      <c r="M15" s="176"/>
    </row>
    <row r="16" spans="1:13" ht="30" customHeight="1" thickBot="1" x14ac:dyDescent="0.3">
      <c r="A16" s="33"/>
      <c r="B16" s="129"/>
      <c r="C16" s="68"/>
      <c r="D16" s="186" t="s">
        <v>15</v>
      </c>
      <c r="E16" s="176"/>
      <c r="F16" s="175" t="s">
        <v>16</v>
      </c>
      <c r="G16" s="176"/>
      <c r="H16" s="175" t="s">
        <v>17</v>
      </c>
      <c r="I16" s="176"/>
      <c r="J16" s="177" t="s">
        <v>18</v>
      </c>
      <c r="K16" s="177"/>
      <c r="L16" s="175" t="s">
        <v>19</v>
      </c>
      <c r="M16" s="176"/>
    </row>
    <row r="17" spans="1:13" ht="15" customHeight="1" thickBot="1" x14ac:dyDescent="0.3">
      <c r="A17" s="22"/>
      <c r="B17" s="130" t="s">
        <v>7</v>
      </c>
      <c r="C17" s="35" t="s">
        <v>2</v>
      </c>
      <c r="D17" s="69" t="s">
        <v>8</v>
      </c>
      <c r="E17" s="31" t="s">
        <v>3</v>
      </c>
      <c r="F17" s="32" t="s">
        <v>8</v>
      </c>
      <c r="G17" s="31" t="s">
        <v>3</v>
      </c>
      <c r="H17" s="32" t="s">
        <v>8</v>
      </c>
      <c r="I17" s="31" t="s">
        <v>3</v>
      </c>
      <c r="J17" s="69" t="s">
        <v>8</v>
      </c>
      <c r="K17" s="106" t="s">
        <v>3</v>
      </c>
      <c r="L17" s="32" t="s">
        <v>8</v>
      </c>
      <c r="M17" s="31" t="s">
        <v>3</v>
      </c>
    </row>
    <row r="18" spans="1:13" ht="26.25" thickBot="1" x14ac:dyDescent="0.3">
      <c r="A18" s="73" t="s">
        <v>32</v>
      </c>
      <c r="B18" s="131">
        <v>1</v>
      </c>
      <c r="C18" s="1" t="s">
        <v>35</v>
      </c>
      <c r="D18" s="4"/>
      <c r="E18" s="5">
        <f>SUM(B18*D18)</f>
        <v>0</v>
      </c>
      <c r="F18" s="4"/>
      <c r="G18" s="5">
        <f>SUM(B18*F18)</f>
        <v>0</v>
      </c>
      <c r="H18" s="4"/>
      <c r="I18" s="5">
        <f>SUM(B18*H18)</f>
        <v>0</v>
      </c>
      <c r="J18" s="4"/>
      <c r="K18" s="5">
        <f t="shared" ref="K18" si="1">SUM(D18*J18)</f>
        <v>0</v>
      </c>
      <c r="L18" s="4"/>
      <c r="M18" s="5">
        <f>SUM(B18*L18)</f>
        <v>0</v>
      </c>
    </row>
    <row r="19" spans="1:13" ht="15.75" thickBot="1" x14ac:dyDescent="0.3">
      <c r="A19" s="22"/>
      <c r="B19" s="70"/>
      <c r="C19" s="75"/>
      <c r="D19" s="70"/>
      <c r="E19" s="38"/>
      <c r="F19" s="39"/>
      <c r="M19" s="54"/>
    </row>
    <row r="20" spans="1:13" ht="30" customHeight="1" thickBot="1" x14ac:dyDescent="0.3">
      <c r="A20" s="178" t="s">
        <v>113</v>
      </c>
      <c r="B20" s="179"/>
      <c r="C20" s="179"/>
      <c r="D20" s="179"/>
      <c r="E20" s="179"/>
      <c r="F20" s="179"/>
      <c r="G20" s="179"/>
      <c r="H20" s="179"/>
      <c r="I20" s="179"/>
      <c r="J20" s="179"/>
      <c r="K20" s="179"/>
      <c r="L20" s="179"/>
      <c r="M20" s="180"/>
    </row>
    <row r="21" spans="1:13" ht="4.5" customHeight="1" thickBot="1" x14ac:dyDescent="0.3">
      <c r="A21" s="181"/>
      <c r="B21" s="182"/>
      <c r="C21" s="182"/>
      <c r="D21" s="182"/>
      <c r="E21" s="182"/>
      <c r="F21" s="182"/>
      <c r="G21" s="182"/>
      <c r="H21" s="182"/>
      <c r="I21" s="182"/>
      <c r="J21" s="182"/>
      <c r="K21" s="182"/>
      <c r="M21" s="54"/>
    </row>
    <row r="22" spans="1:13" ht="30" customHeight="1" thickBot="1" x14ac:dyDescent="0.3">
      <c r="A22" s="175" t="s">
        <v>1</v>
      </c>
      <c r="B22" s="184"/>
      <c r="C22" s="184"/>
      <c r="D22" s="186"/>
      <c r="E22" s="186"/>
      <c r="F22" s="186"/>
      <c r="G22" s="186"/>
      <c r="H22" s="186"/>
      <c r="I22" s="186"/>
      <c r="J22" s="186"/>
      <c r="K22" s="186"/>
      <c r="L22" s="186"/>
      <c r="M22" s="176"/>
    </row>
    <row r="23" spans="1:13" ht="30" customHeight="1" thickBot="1" x14ac:dyDescent="0.3">
      <c r="A23" s="33"/>
      <c r="B23" s="129"/>
      <c r="C23" s="68"/>
      <c r="D23" s="186" t="s">
        <v>15</v>
      </c>
      <c r="E23" s="176"/>
      <c r="F23" s="175" t="s">
        <v>16</v>
      </c>
      <c r="G23" s="176"/>
      <c r="H23" s="175" t="s">
        <v>17</v>
      </c>
      <c r="I23" s="176"/>
      <c r="J23" s="177" t="s">
        <v>18</v>
      </c>
      <c r="K23" s="177"/>
      <c r="L23" s="175" t="s">
        <v>19</v>
      </c>
      <c r="M23" s="176"/>
    </row>
    <row r="24" spans="1:13" ht="15" customHeight="1" thickBot="1" x14ac:dyDescent="0.3">
      <c r="A24" s="22"/>
      <c r="B24" s="130" t="s">
        <v>7</v>
      </c>
      <c r="C24" s="35" t="s">
        <v>2</v>
      </c>
      <c r="D24" s="69" t="s">
        <v>8</v>
      </c>
      <c r="E24" s="31" t="s">
        <v>3</v>
      </c>
      <c r="F24" s="32" t="s">
        <v>8</v>
      </c>
      <c r="G24" s="31" t="s">
        <v>3</v>
      </c>
      <c r="H24" s="32" t="s">
        <v>8</v>
      </c>
      <c r="I24" s="31" t="s">
        <v>3</v>
      </c>
      <c r="J24" s="69" t="s">
        <v>8</v>
      </c>
      <c r="K24" s="106" t="s">
        <v>3</v>
      </c>
      <c r="L24" s="32" t="s">
        <v>8</v>
      </c>
      <c r="M24" s="31" t="s">
        <v>3</v>
      </c>
    </row>
    <row r="25" spans="1:13" ht="26.25" thickBot="1" x14ac:dyDescent="0.3">
      <c r="A25" s="73" t="s">
        <v>32</v>
      </c>
      <c r="B25" s="131">
        <v>1</v>
      </c>
      <c r="C25" s="1" t="s">
        <v>35</v>
      </c>
      <c r="D25" s="4"/>
      <c r="E25" s="5">
        <f>SUM(B25*D25)</f>
        <v>0</v>
      </c>
      <c r="F25" s="4"/>
      <c r="G25" s="5">
        <f>SUM(B25*F25)</f>
        <v>0</v>
      </c>
      <c r="H25" s="4"/>
      <c r="I25" s="5">
        <f>SUM(B25*H25)</f>
        <v>0</v>
      </c>
      <c r="J25" s="4"/>
      <c r="K25" s="5">
        <f t="shared" ref="K25" si="2">SUM(D25*J25)</f>
        <v>0</v>
      </c>
      <c r="L25" s="4"/>
      <c r="M25" s="5">
        <f>SUM(B25*L25)</f>
        <v>0</v>
      </c>
    </row>
    <row r="26" spans="1:13" ht="15.75" thickBot="1" x14ac:dyDescent="0.3">
      <c r="A26" s="22"/>
      <c r="B26" s="70"/>
      <c r="C26" s="75"/>
      <c r="D26" s="70"/>
      <c r="E26" s="38"/>
      <c r="F26" s="39"/>
      <c r="M26" s="54"/>
    </row>
    <row r="27" spans="1:13" ht="36.75" customHeight="1" thickBot="1" x14ac:dyDescent="0.3">
      <c r="A27" s="178" t="s">
        <v>114</v>
      </c>
      <c r="B27" s="179"/>
      <c r="C27" s="179"/>
      <c r="D27" s="179"/>
      <c r="E27" s="179"/>
      <c r="F27" s="179"/>
      <c r="G27" s="179"/>
      <c r="H27" s="179"/>
      <c r="I27" s="179"/>
      <c r="J27" s="179"/>
      <c r="K27" s="179"/>
      <c r="L27" s="179"/>
      <c r="M27" s="180"/>
    </row>
    <row r="28" spans="1:13" ht="4.5" hidden="1" customHeight="1" thickBot="1" x14ac:dyDescent="0.3">
      <c r="A28" s="181"/>
      <c r="B28" s="182"/>
      <c r="C28" s="182"/>
      <c r="D28" s="182"/>
      <c r="E28" s="182"/>
      <c r="F28" s="182"/>
      <c r="G28" s="182"/>
      <c r="H28" s="182"/>
      <c r="I28" s="182"/>
      <c r="J28" s="182"/>
      <c r="K28" s="182"/>
      <c r="M28" s="54"/>
    </row>
    <row r="29" spans="1:13" ht="30" customHeight="1" thickBot="1" x14ac:dyDescent="0.3">
      <c r="A29" s="175" t="s">
        <v>1</v>
      </c>
      <c r="B29" s="184"/>
      <c r="C29" s="184"/>
      <c r="D29" s="186"/>
      <c r="E29" s="186"/>
      <c r="F29" s="186"/>
      <c r="G29" s="186"/>
      <c r="H29" s="186"/>
      <c r="I29" s="186"/>
      <c r="J29" s="186"/>
      <c r="K29" s="186"/>
      <c r="L29" s="186"/>
      <c r="M29" s="176"/>
    </row>
    <row r="30" spans="1:13" ht="30" customHeight="1" thickBot="1" x14ac:dyDescent="0.3">
      <c r="A30" s="33"/>
      <c r="B30" s="129"/>
      <c r="C30" s="68"/>
      <c r="D30" s="186" t="s">
        <v>15</v>
      </c>
      <c r="E30" s="176"/>
      <c r="F30" s="175" t="s">
        <v>16</v>
      </c>
      <c r="G30" s="176"/>
      <c r="H30" s="175" t="s">
        <v>17</v>
      </c>
      <c r="I30" s="176"/>
      <c r="J30" s="177" t="s">
        <v>18</v>
      </c>
      <c r="K30" s="177"/>
      <c r="L30" s="175" t="s">
        <v>19</v>
      </c>
      <c r="M30" s="176"/>
    </row>
    <row r="31" spans="1:13" ht="15.75" thickBot="1" x14ac:dyDescent="0.3">
      <c r="A31" s="22"/>
      <c r="B31" s="130" t="s">
        <v>7</v>
      </c>
      <c r="C31" s="35" t="s">
        <v>2</v>
      </c>
      <c r="D31" s="112" t="s">
        <v>8</v>
      </c>
      <c r="E31" s="113" t="s">
        <v>3</v>
      </c>
      <c r="F31" s="114" t="s">
        <v>8</v>
      </c>
      <c r="G31" s="113" t="s">
        <v>3</v>
      </c>
      <c r="H31" s="114" t="s">
        <v>8</v>
      </c>
      <c r="I31" s="113" t="s">
        <v>3</v>
      </c>
      <c r="J31" s="112" t="s">
        <v>8</v>
      </c>
      <c r="K31" s="115" t="s">
        <v>3</v>
      </c>
      <c r="L31" s="114" t="s">
        <v>8</v>
      </c>
      <c r="M31" s="113" t="s">
        <v>3</v>
      </c>
    </row>
    <row r="32" spans="1:13" ht="39" thickBot="1" x14ac:dyDescent="0.3">
      <c r="A32" s="3" t="s">
        <v>115</v>
      </c>
      <c r="B32" s="131">
        <v>49</v>
      </c>
      <c r="C32" s="1" t="s">
        <v>35</v>
      </c>
      <c r="D32" s="4"/>
      <c r="E32" s="5">
        <f>SUM(B32*D32)</f>
        <v>0</v>
      </c>
      <c r="F32" s="4"/>
      <c r="G32" s="5">
        <f>SUM(B32*F32)</f>
        <v>0</v>
      </c>
      <c r="H32" s="4"/>
      <c r="I32" s="5">
        <f>SUM(B32*H32)</f>
        <v>0</v>
      </c>
      <c r="J32" s="4"/>
      <c r="K32" s="5">
        <f t="shared" ref="K32" si="3">SUM(D32*J32)</f>
        <v>0</v>
      </c>
      <c r="L32" s="4"/>
      <c r="M32" s="5">
        <f>SUM(B32*L32)</f>
        <v>0</v>
      </c>
    </row>
    <row r="33" spans="1:13" x14ac:dyDescent="0.25">
      <c r="A33" s="90"/>
      <c r="B33" s="132"/>
      <c r="C33" s="111"/>
      <c r="D33" s="111"/>
      <c r="E33" s="111"/>
      <c r="F33" s="111"/>
      <c r="G33" s="63"/>
      <c r="H33" s="63"/>
      <c r="I33" s="63"/>
      <c r="J33" s="63"/>
      <c r="K33" s="63"/>
      <c r="L33" s="63"/>
      <c r="M33" s="117"/>
    </row>
    <row r="34" spans="1:13" ht="45" customHeight="1" thickBot="1" x14ac:dyDescent="0.3">
      <c r="A34" s="269" t="s">
        <v>67</v>
      </c>
      <c r="B34" s="270"/>
      <c r="C34" s="270"/>
      <c r="D34" s="270"/>
      <c r="E34" s="270"/>
      <c r="F34" s="270"/>
      <c r="G34" s="270"/>
      <c r="H34" s="270"/>
      <c r="I34" s="270"/>
      <c r="J34" s="270"/>
      <c r="K34" s="270"/>
      <c r="L34" s="270"/>
      <c r="M34" s="271"/>
    </row>
    <row r="35" spans="1:13" ht="4.5" customHeight="1" thickBot="1" x14ac:dyDescent="0.3">
      <c r="A35" s="181"/>
      <c r="B35" s="182"/>
      <c r="C35" s="182"/>
      <c r="D35" s="182"/>
      <c r="E35" s="182"/>
      <c r="F35" s="182"/>
      <c r="G35" s="182"/>
      <c r="H35" s="182"/>
      <c r="I35" s="182"/>
      <c r="J35" s="182"/>
      <c r="K35" s="182"/>
      <c r="M35" s="54"/>
    </row>
    <row r="36" spans="1:13" ht="30" customHeight="1" thickBot="1" x14ac:dyDescent="0.3">
      <c r="A36" s="175" t="s">
        <v>1</v>
      </c>
      <c r="B36" s="184"/>
      <c r="C36" s="184"/>
      <c r="D36" s="186"/>
      <c r="E36" s="186"/>
      <c r="F36" s="186"/>
      <c r="G36" s="186"/>
      <c r="H36" s="186"/>
      <c r="I36" s="186"/>
      <c r="J36" s="186"/>
      <c r="K36" s="186"/>
      <c r="L36" s="186"/>
      <c r="M36" s="176"/>
    </row>
    <row r="37" spans="1:13" ht="30" customHeight="1" thickBot="1" x14ac:dyDescent="0.3">
      <c r="A37" s="33"/>
      <c r="B37" s="129"/>
      <c r="C37" s="68"/>
      <c r="D37" s="186" t="s">
        <v>15</v>
      </c>
      <c r="E37" s="176"/>
      <c r="F37" s="175" t="s">
        <v>16</v>
      </c>
      <c r="G37" s="176"/>
      <c r="H37" s="175" t="s">
        <v>17</v>
      </c>
      <c r="I37" s="176"/>
      <c r="J37" s="177" t="s">
        <v>18</v>
      </c>
      <c r="K37" s="177"/>
      <c r="L37" s="175" t="s">
        <v>19</v>
      </c>
      <c r="M37" s="176"/>
    </row>
    <row r="38" spans="1:13" ht="15.75" thickBot="1" x14ac:dyDescent="0.3">
      <c r="A38" s="22"/>
      <c r="B38" s="130" t="s">
        <v>7</v>
      </c>
      <c r="C38" s="35" t="s">
        <v>2</v>
      </c>
      <c r="D38" s="69" t="s">
        <v>8</v>
      </c>
      <c r="E38" s="31" t="s">
        <v>3</v>
      </c>
      <c r="F38" s="32" t="s">
        <v>8</v>
      </c>
      <c r="G38" s="31" t="s">
        <v>3</v>
      </c>
      <c r="H38" s="32" t="s">
        <v>8</v>
      </c>
      <c r="I38" s="31" t="s">
        <v>3</v>
      </c>
      <c r="J38" s="69" t="s">
        <v>8</v>
      </c>
      <c r="K38" s="106" t="s">
        <v>3</v>
      </c>
      <c r="L38" s="32" t="s">
        <v>8</v>
      </c>
      <c r="M38" s="31" t="s">
        <v>3</v>
      </c>
    </row>
    <row r="39" spans="1:13" ht="26.25" thickBot="1" x14ac:dyDescent="0.3">
      <c r="A39" s="3" t="s">
        <v>117</v>
      </c>
      <c r="B39" s="133">
        <v>18</v>
      </c>
      <c r="C39" s="1" t="s">
        <v>35</v>
      </c>
      <c r="D39" s="4"/>
      <c r="E39" s="5">
        <f>SUM(B39*D39)</f>
        <v>0</v>
      </c>
      <c r="F39" s="4"/>
      <c r="G39" s="5">
        <f>SUM(B39*F39)</f>
        <v>0</v>
      </c>
      <c r="H39" s="4"/>
      <c r="I39" s="5">
        <f>SUM(B39*H39)</f>
        <v>0</v>
      </c>
      <c r="J39" s="4"/>
      <c r="K39" s="5">
        <f t="shared" ref="K39:K40" si="4">SUM(D39*J39)</f>
        <v>0</v>
      </c>
      <c r="L39" s="4"/>
      <c r="M39" s="5">
        <f>SUM(B39*L39)</f>
        <v>0</v>
      </c>
    </row>
    <row r="40" spans="1:13" ht="26.25" thickBot="1" x14ac:dyDescent="0.3">
      <c r="A40" s="91" t="s">
        <v>118</v>
      </c>
      <c r="B40" s="133">
        <v>1</v>
      </c>
      <c r="C40" s="1" t="s">
        <v>35</v>
      </c>
      <c r="D40" s="4"/>
      <c r="E40" s="5">
        <f>SUM(B40*D40)</f>
        <v>0</v>
      </c>
      <c r="F40" s="4"/>
      <c r="G40" s="5">
        <f>SUM(B40*F40)</f>
        <v>0</v>
      </c>
      <c r="H40" s="4"/>
      <c r="I40" s="5">
        <f>SUM(B40*H40)</f>
        <v>0</v>
      </c>
      <c r="J40" s="4"/>
      <c r="K40" s="5">
        <f t="shared" si="4"/>
        <v>0</v>
      </c>
      <c r="L40" s="4"/>
      <c r="M40" s="5">
        <f>SUM(B40*L40)</f>
        <v>0</v>
      </c>
    </row>
    <row r="41" spans="1:13" ht="15.75" thickBot="1" x14ac:dyDescent="0.3">
      <c r="A41" s="92"/>
      <c r="B41" s="45"/>
      <c r="C41" s="45"/>
      <c r="D41" s="45"/>
      <c r="E41" s="45"/>
      <c r="F41" s="45"/>
      <c r="M41" s="54"/>
    </row>
    <row r="42" spans="1:13" s="124" customFormat="1" ht="44.25" customHeight="1" thickBot="1" x14ac:dyDescent="0.3">
      <c r="A42" s="178" t="s">
        <v>66</v>
      </c>
      <c r="B42" s="179"/>
      <c r="C42" s="179"/>
      <c r="D42" s="179"/>
      <c r="E42" s="179"/>
      <c r="F42" s="179"/>
      <c r="G42" s="179"/>
      <c r="H42" s="179"/>
      <c r="I42" s="179"/>
      <c r="J42" s="179"/>
      <c r="K42" s="179"/>
      <c r="L42" s="179"/>
      <c r="M42" s="180"/>
    </row>
    <row r="43" spans="1:13" ht="6.75" customHeight="1" thickBot="1" x14ac:dyDescent="0.3">
      <c r="A43" s="181"/>
      <c r="B43" s="182"/>
      <c r="C43" s="182"/>
      <c r="D43" s="182"/>
      <c r="E43" s="182"/>
      <c r="F43" s="182"/>
      <c r="G43" s="182"/>
      <c r="H43" s="182"/>
      <c r="I43" s="182"/>
      <c r="J43" s="182"/>
      <c r="K43" s="182"/>
      <c r="M43" s="54"/>
    </row>
    <row r="44" spans="1:13" ht="30" customHeight="1" thickBot="1" x14ac:dyDescent="0.3">
      <c r="A44" s="175" t="s">
        <v>1</v>
      </c>
      <c r="B44" s="184"/>
      <c r="C44" s="184"/>
      <c r="D44" s="186"/>
      <c r="E44" s="186"/>
      <c r="F44" s="186"/>
      <c r="G44" s="186"/>
      <c r="H44" s="186"/>
      <c r="I44" s="186"/>
      <c r="J44" s="186"/>
      <c r="K44" s="186"/>
      <c r="L44" s="186"/>
      <c r="M44" s="176"/>
    </row>
    <row r="45" spans="1:13" ht="30" customHeight="1" thickBot="1" x14ac:dyDescent="0.3">
      <c r="A45" s="33"/>
      <c r="B45" s="129"/>
      <c r="C45" s="68"/>
      <c r="D45" s="186" t="s">
        <v>15</v>
      </c>
      <c r="E45" s="176"/>
      <c r="F45" s="175" t="s">
        <v>16</v>
      </c>
      <c r="G45" s="176"/>
      <c r="H45" s="175" t="s">
        <v>17</v>
      </c>
      <c r="I45" s="176"/>
      <c r="J45" s="177" t="s">
        <v>18</v>
      </c>
      <c r="K45" s="177"/>
      <c r="L45" s="175" t="s">
        <v>19</v>
      </c>
      <c r="M45" s="176"/>
    </row>
    <row r="46" spans="1:13" ht="15.75" thickBot="1" x14ac:dyDescent="0.3">
      <c r="A46" s="22"/>
      <c r="B46" s="130" t="s">
        <v>7</v>
      </c>
      <c r="C46" s="35" t="s">
        <v>2</v>
      </c>
      <c r="D46" s="69" t="s">
        <v>8</v>
      </c>
      <c r="E46" s="31" t="s">
        <v>3</v>
      </c>
      <c r="F46" s="32" t="s">
        <v>8</v>
      </c>
      <c r="G46" s="31" t="s">
        <v>3</v>
      </c>
      <c r="H46" s="32" t="s">
        <v>8</v>
      </c>
      <c r="I46" s="31" t="s">
        <v>3</v>
      </c>
      <c r="J46" s="69" t="s">
        <v>8</v>
      </c>
      <c r="K46" s="106" t="s">
        <v>3</v>
      </c>
      <c r="L46" s="32" t="s">
        <v>8</v>
      </c>
      <c r="M46" s="31" t="s">
        <v>3</v>
      </c>
    </row>
    <row r="47" spans="1:13" ht="39" thickBot="1" x14ac:dyDescent="0.3">
      <c r="A47" s="3" t="s">
        <v>116</v>
      </c>
      <c r="B47" s="133">
        <v>182</v>
      </c>
      <c r="C47" s="93" t="s">
        <v>35</v>
      </c>
      <c r="D47" s="4"/>
      <c r="E47" s="5">
        <f>SUM(B47*D47)</f>
        <v>0</v>
      </c>
      <c r="F47" s="4"/>
      <c r="G47" s="5">
        <f>SUM(B47*F47)</f>
        <v>0</v>
      </c>
      <c r="H47" s="4"/>
      <c r="I47" s="5">
        <f>SUM(B47*H47)</f>
        <v>0</v>
      </c>
      <c r="J47" s="4"/>
      <c r="K47" s="5">
        <f t="shared" ref="K47" si="5">SUM(D47*J47)</f>
        <v>0</v>
      </c>
      <c r="L47" s="4"/>
      <c r="M47" s="5">
        <f>SUM(B47*L47)</f>
        <v>0</v>
      </c>
    </row>
    <row r="48" spans="1:13" ht="15.75" thickBot="1" x14ac:dyDescent="0.3">
      <c r="A48" s="92" t="s">
        <v>33</v>
      </c>
      <c r="B48" s="45"/>
      <c r="C48" s="45"/>
      <c r="D48" s="45"/>
      <c r="E48" s="45"/>
      <c r="F48" s="45"/>
      <c r="M48" s="54"/>
    </row>
    <row r="49" spans="1:13" s="124" customFormat="1" ht="30" customHeight="1" thickBot="1" x14ac:dyDescent="0.3">
      <c r="A49" s="178" t="s">
        <v>120</v>
      </c>
      <c r="B49" s="179"/>
      <c r="C49" s="179"/>
      <c r="D49" s="179"/>
      <c r="E49" s="179"/>
      <c r="F49" s="179"/>
      <c r="G49" s="179"/>
      <c r="H49" s="179"/>
      <c r="I49" s="179"/>
      <c r="J49" s="179"/>
      <c r="K49" s="179"/>
      <c r="L49" s="179"/>
      <c r="M49" s="180"/>
    </row>
    <row r="50" spans="1:13" ht="4.5" customHeight="1" thickBot="1" x14ac:dyDescent="0.3">
      <c r="A50" s="181"/>
      <c r="B50" s="182"/>
      <c r="C50" s="182"/>
      <c r="D50" s="182"/>
      <c r="E50" s="182"/>
      <c r="F50" s="182"/>
      <c r="G50" s="182"/>
      <c r="H50" s="182"/>
      <c r="I50" s="182"/>
      <c r="J50" s="182"/>
      <c r="K50" s="182"/>
      <c r="M50" s="54"/>
    </row>
    <row r="51" spans="1:13" ht="30" customHeight="1" thickBot="1" x14ac:dyDescent="0.3">
      <c r="A51" s="175" t="s">
        <v>1</v>
      </c>
      <c r="B51" s="184"/>
      <c r="C51" s="184"/>
      <c r="D51" s="186"/>
      <c r="E51" s="186"/>
      <c r="F51" s="186"/>
      <c r="G51" s="186"/>
      <c r="H51" s="186"/>
      <c r="I51" s="186"/>
      <c r="J51" s="186"/>
      <c r="K51" s="186"/>
      <c r="L51" s="186"/>
      <c r="M51" s="176"/>
    </row>
    <row r="52" spans="1:13" ht="30" customHeight="1" thickBot="1" x14ac:dyDescent="0.3">
      <c r="A52" s="33"/>
      <c r="B52" s="129"/>
      <c r="C52" s="68"/>
      <c r="D52" s="186" t="s">
        <v>15</v>
      </c>
      <c r="E52" s="176"/>
      <c r="F52" s="175" t="s">
        <v>16</v>
      </c>
      <c r="G52" s="176"/>
      <c r="H52" s="175" t="s">
        <v>17</v>
      </c>
      <c r="I52" s="176"/>
      <c r="J52" s="177" t="s">
        <v>18</v>
      </c>
      <c r="K52" s="177"/>
      <c r="L52" s="175" t="s">
        <v>19</v>
      </c>
      <c r="M52" s="176"/>
    </row>
    <row r="53" spans="1:13" ht="15.75" thickBot="1" x14ac:dyDescent="0.3">
      <c r="A53" s="22"/>
      <c r="B53" s="130" t="s">
        <v>7</v>
      </c>
      <c r="C53" s="35" t="s">
        <v>2</v>
      </c>
      <c r="D53" s="69" t="s">
        <v>8</v>
      </c>
      <c r="E53" s="31" t="s">
        <v>3</v>
      </c>
      <c r="F53" s="32" t="s">
        <v>8</v>
      </c>
      <c r="G53" s="31" t="s">
        <v>3</v>
      </c>
      <c r="H53" s="32" t="s">
        <v>8</v>
      </c>
      <c r="I53" s="31" t="s">
        <v>3</v>
      </c>
      <c r="J53" s="69" t="s">
        <v>8</v>
      </c>
      <c r="K53" s="106" t="s">
        <v>3</v>
      </c>
      <c r="L53" s="32" t="s">
        <v>8</v>
      </c>
      <c r="M53" s="31" t="s">
        <v>3</v>
      </c>
    </row>
    <row r="54" spans="1:13" ht="39" thickBot="1" x14ac:dyDescent="0.3">
      <c r="A54" s="3" t="s">
        <v>119</v>
      </c>
      <c r="B54" s="133">
        <v>1</v>
      </c>
      <c r="C54" s="93" t="s">
        <v>35</v>
      </c>
      <c r="D54" s="4"/>
      <c r="E54" s="5">
        <f>SUM(B54*D54)</f>
        <v>0</v>
      </c>
      <c r="F54" s="4"/>
      <c r="G54" s="5">
        <f>SUM(B54*F54)</f>
        <v>0</v>
      </c>
      <c r="H54" s="4"/>
      <c r="I54" s="5">
        <f>SUM(B54*H54)</f>
        <v>0</v>
      </c>
      <c r="J54" s="4"/>
      <c r="K54" s="5">
        <f t="shared" ref="K54" si="6">SUM(D54*J54)</f>
        <v>0</v>
      </c>
      <c r="L54" s="4"/>
      <c r="M54" s="5">
        <f>SUM(B54*L54)</f>
        <v>0</v>
      </c>
    </row>
    <row r="55" spans="1:13" ht="15.75" thickBot="1" x14ac:dyDescent="0.3">
      <c r="A55" s="92"/>
      <c r="B55" s="45"/>
      <c r="C55" s="45"/>
      <c r="D55" s="45"/>
      <c r="E55" s="45"/>
      <c r="F55" s="45"/>
      <c r="M55" s="54"/>
    </row>
    <row r="56" spans="1:13" ht="30" customHeight="1" thickBot="1" x14ac:dyDescent="0.3">
      <c r="A56" s="178" t="s">
        <v>121</v>
      </c>
      <c r="B56" s="179"/>
      <c r="C56" s="179"/>
      <c r="D56" s="179"/>
      <c r="E56" s="179"/>
      <c r="F56" s="179"/>
      <c r="G56" s="179"/>
      <c r="H56" s="179"/>
      <c r="I56" s="179"/>
      <c r="J56" s="179"/>
      <c r="K56" s="179"/>
      <c r="L56" s="179"/>
      <c r="M56" s="180"/>
    </row>
    <row r="57" spans="1:13" ht="6.75" customHeight="1" thickBot="1" x14ac:dyDescent="0.3">
      <c r="A57" s="181"/>
      <c r="B57" s="182"/>
      <c r="C57" s="182"/>
      <c r="D57" s="182"/>
      <c r="E57" s="182"/>
      <c r="F57" s="182"/>
      <c r="G57" s="182"/>
      <c r="H57" s="182"/>
      <c r="I57" s="182"/>
      <c r="J57" s="182"/>
      <c r="K57" s="182"/>
      <c r="M57" s="54"/>
    </row>
    <row r="58" spans="1:13" ht="32.25" customHeight="1" thickBot="1" x14ac:dyDescent="0.3">
      <c r="A58" s="175" t="s">
        <v>1</v>
      </c>
      <c r="B58" s="184"/>
      <c r="C58" s="184"/>
      <c r="D58" s="186"/>
      <c r="E58" s="186"/>
      <c r="F58" s="186"/>
      <c r="G58" s="186"/>
      <c r="H58" s="186"/>
      <c r="I58" s="186"/>
      <c r="J58" s="186"/>
      <c r="K58" s="186"/>
      <c r="L58" s="186"/>
      <c r="M58" s="176"/>
    </row>
    <row r="59" spans="1:13" ht="30" customHeight="1" thickBot="1" x14ac:dyDescent="0.3">
      <c r="A59" s="33"/>
      <c r="B59" s="129"/>
      <c r="C59" s="68"/>
      <c r="D59" s="186" t="s">
        <v>15</v>
      </c>
      <c r="E59" s="176"/>
      <c r="F59" s="175" t="s">
        <v>16</v>
      </c>
      <c r="G59" s="176"/>
      <c r="H59" s="175" t="s">
        <v>17</v>
      </c>
      <c r="I59" s="176"/>
      <c r="J59" s="177" t="s">
        <v>18</v>
      </c>
      <c r="K59" s="177"/>
      <c r="L59" s="175" t="s">
        <v>19</v>
      </c>
      <c r="M59" s="176"/>
    </row>
    <row r="60" spans="1:13" ht="15.75" thickBot="1" x14ac:dyDescent="0.3">
      <c r="A60" s="22"/>
      <c r="B60" s="134" t="s">
        <v>7</v>
      </c>
      <c r="C60" s="35" t="s">
        <v>2</v>
      </c>
      <c r="D60" s="69" t="s">
        <v>8</v>
      </c>
      <c r="E60" s="31" t="s">
        <v>3</v>
      </c>
      <c r="F60" s="32" t="s">
        <v>8</v>
      </c>
      <c r="G60" s="31" t="s">
        <v>3</v>
      </c>
      <c r="H60" s="32" t="s">
        <v>8</v>
      </c>
      <c r="I60" s="31" t="s">
        <v>3</v>
      </c>
      <c r="J60" s="69" t="s">
        <v>8</v>
      </c>
      <c r="K60" s="106" t="s">
        <v>3</v>
      </c>
      <c r="L60" s="32" t="s">
        <v>8</v>
      </c>
      <c r="M60" s="31" t="s">
        <v>3</v>
      </c>
    </row>
    <row r="61" spans="1:13" ht="39" thickBot="1" x14ac:dyDescent="0.3">
      <c r="A61" s="3" t="s">
        <v>122</v>
      </c>
      <c r="B61" s="125">
        <v>7</v>
      </c>
      <c r="C61" s="1" t="s">
        <v>35</v>
      </c>
      <c r="D61" s="4"/>
      <c r="E61" s="5">
        <f>SUM(B61*D61)</f>
        <v>0</v>
      </c>
      <c r="F61" s="4"/>
      <c r="G61" s="5">
        <f>SUM(B61*F61)</f>
        <v>0</v>
      </c>
      <c r="H61" s="4"/>
      <c r="I61" s="5">
        <f>SUM(B61*H61)</f>
        <v>0</v>
      </c>
      <c r="J61" s="4"/>
      <c r="K61" s="5">
        <f t="shared" ref="K61" si="7">SUM(D61*J61)</f>
        <v>0</v>
      </c>
      <c r="L61" s="4"/>
      <c r="M61" s="5">
        <f>SUM(B61*L61)</f>
        <v>0</v>
      </c>
    </row>
    <row r="62" spans="1:13" ht="15.75" customHeight="1" thickBot="1" x14ac:dyDescent="0.3">
      <c r="A62" s="19"/>
      <c r="B62" s="135"/>
      <c r="C62" s="38"/>
      <c r="D62" s="97"/>
      <c r="E62" s="38"/>
      <c r="F62" s="39"/>
      <c r="G62" s="39"/>
      <c r="H62" s="39"/>
      <c r="I62" s="39"/>
      <c r="J62" s="39"/>
      <c r="K62" s="39"/>
      <c r="L62" s="39"/>
      <c r="M62" s="50"/>
    </row>
    <row r="63" spans="1:13" ht="36" customHeight="1" thickBot="1" x14ac:dyDescent="0.3">
      <c r="A63" s="163" t="s">
        <v>123</v>
      </c>
      <c r="B63" s="164"/>
      <c r="C63" s="164"/>
      <c r="D63" s="164"/>
      <c r="E63" s="164"/>
      <c r="F63" s="164"/>
      <c r="G63" s="164"/>
      <c r="H63" s="164"/>
      <c r="I63" s="164"/>
      <c r="J63" s="164"/>
      <c r="K63" s="164"/>
      <c r="L63" s="164"/>
      <c r="M63" s="165"/>
    </row>
    <row r="64" spans="1:13" ht="5.25" customHeight="1" thickBot="1" x14ac:dyDescent="0.3">
      <c r="A64" s="181"/>
      <c r="B64" s="182"/>
      <c r="C64" s="182"/>
      <c r="D64" s="182"/>
      <c r="E64" s="182"/>
      <c r="F64" s="182"/>
      <c r="G64" s="182"/>
      <c r="H64" s="182"/>
      <c r="I64" s="182"/>
      <c r="J64" s="182"/>
      <c r="K64" s="182"/>
      <c r="M64" s="54"/>
    </row>
    <row r="65" spans="1:13" ht="30" customHeight="1" thickBot="1" x14ac:dyDescent="0.3">
      <c r="A65" s="175" t="s">
        <v>1</v>
      </c>
      <c r="B65" s="184"/>
      <c r="C65" s="184"/>
      <c r="D65" s="186"/>
      <c r="E65" s="186"/>
      <c r="F65" s="186"/>
      <c r="G65" s="186"/>
      <c r="H65" s="186"/>
      <c r="I65" s="186"/>
      <c r="J65" s="186"/>
      <c r="K65" s="186"/>
      <c r="L65" s="186"/>
      <c r="M65" s="176"/>
    </row>
    <row r="66" spans="1:13" ht="30" customHeight="1" thickBot="1" x14ac:dyDescent="0.3">
      <c r="A66" s="33"/>
      <c r="B66" s="129"/>
      <c r="C66" s="68"/>
      <c r="D66" s="186" t="s">
        <v>15</v>
      </c>
      <c r="E66" s="176"/>
      <c r="F66" s="175" t="s">
        <v>16</v>
      </c>
      <c r="G66" s="176"/>
      <c r="H66" s="175" t="s">
        <v>17</v>
      </c>
      <c r="I66" s="176"/>
      <c r="J66" s="177" t="s">
        <v>18</v>
      </c>
      <c r="K66" s="177"/>
      <c r="L66" s="175" t="s">
        <v>19</v>
      </c>
      <c r="M66" s="176"/>
    </row>
    <row r="67" spans="1:13" ht="15.75" thickBot="1" x14ac:dyDescent="0.3">
      <c r="A67" s="22"/>
      <c r="B67" s="134" t="s">
        <v>7</v>
      </c>
      <c r="C67" s="35" t="s">
        <v>2</v>
      </c>
      <c r="D67" s="69" t="s">
        <v>8</v>
      </c>
      <c r="E67" s="31" t="s">
        <v>3</v>
      </c>
      <c r="F67" s="32" t="s">
        <v>8</v>
      </c>
      <c r="G67" s="31" t="s">
        <v>3</v>
      </c>
      <c r="H67" s="32" t="s">
        <v>8</v>
      </c>
      <c r="I67" s="31" t="s">
        <v>3</v>
      </c>
      <c r="J67" s="69" t="s">
        <v>8</v>
      </c>
      <c r="K67" s="106" t="s">
        <v>3</v>
      </c>
      <c r="L67" s="32" t="s">
        <v>8</v>
      </c>
      <c r="M67" s="31" t="s">
        <v>3</v>
      </c>
    </row>
    <row r="68" spans="1:13" ht="26.25" thickBot="1" x14ac:dyDescent="0.3">
      <c r="A68" s="3" t="s">
        <v>124</v>
      </c>
      <c r="B68" s="125">
        <v>2425</v>
      </c>
      <c r="C68" s="1" t="s">
        <v>35</v>
      </c>
      <c r="D68" s="4"/>
      <c r="E68" s="5">
        <f>SUM(B68*D68)</f>
        <v>0</v>
      </c>
      <c r="F68" s="4"/>
      <c r="G68" s="5">
        <f>SUM(B68*F68)</f>
        <v>0</v>
      </c>
      <c r="H68" s="4"/>
      <c r="I68" s="5">
        <f>SUM(B68*H68)</f>
        <v>0</v>
      </c>
      <c r="J68" s="4"/>
      <c r="K68" s="5">
        <f t="shared" ref="K68" si="8">SUM(D68*J68)</f>
        <v>0</v>
      </c>
      <c r="L68" s="4"/>
      <c r="M68" s="5">
        <f>SUM(B68*L68)</f>
        <v>0</v>
      </c>
    </row>
    <row r="69" spans="1:13" ht="15.75" thickBot="1" x14ac:dyDescent="0.3">
      <c r="A69" s="96"/>
      <c r="B69" s="136"/>
      <c r="C69" s="36"/>
      <c r="D69" s="36"/>
      <c r="E69" s="36"/>
      <c r="F69" s="36"/>
      <c r="M69" s="54"/>
    </row>
    <row r="70" spans="1:13" ht="20.25" customHeight="1" thickBot="1" x14ac:dyDescent="0.3">
      <c r="A70" s="178" t="s">
        <v>14</v>
      </c>
      <c r="B70" s="179"/>
      <c r="C70" s="179"/>
      <c r="D70" s="179"/>
      <c r="E70" s="179"/>
      <c r="F70" s="179"/>
      <c r="G70" s="179"/>
      <c r="H70" s="179"/>
      <c r="I70" s="179"/>
      <c r="J70" s="179"/>
      <c r="K70" s="179"/>
      <c r="L70" s="179"/>
      <c r="M70" s="180"/>
    </row>
    <row r="71" spans="1:13" ht="6" customHeight="1" thickBot="1" x14ac:dyDescent="0.3">
      <c r="A71" s="95"/>
      <c r="B71" s="37"/>
      <c r="C71" s="37"/>
      <c r="D71" s="37"/>
      <c r="E71" s="37"/>
      <c r="F71" s="37"/>
      <c r="M71" s="54"/>
    </row>
    <row r="72" spans="1:13" ht="45" customHeight="1" thickBot="1" x14ac:dyDescent="0.3">
      <c r="A72" s="272" t="s">
        <v>125</v>
      </c>
      <c r="B72" s="261"/>
      <c r="C72" s="261"/>
      <c r="D72" s="261"/>
      <c r="E72" s="261"/>
      <c r="F72" s="261"/>
      <c r="G72" s="261"/>
      <c r="H72" s="261"/>
      <c r="I72" s="261"/>
      <c r="J72" s="261"/>
      <c r="K72" s="261"/>
      <c r="L72" s="261"/>
      <c r="M72" s="262"/>
    </row>
    <row r="73" spans="1:13" ht="30" customHeight="1" thickBot="1" x14ac:dyDescent="0.3">
      <c r="A73" s="33"/>
      <c r="B73" s="129"/>
      <c r="C73" s="68"/>
      <c r="D73" s="186" t="s">
        <v>15</v>
      </c>
      <c r="E73" s="176"/>
      <c r="F73" s="175" t="s">
        <v>16</v>
      </c>
      <c r="G73" s="176"/>
      <c r="H73" s="175" t="s">
        <v>17</v>
      </c>
      <c r="I73" s="176"/>
      <c r="J73" s="177" t="s">
        <v>18</v>
      </c>
      <c r="K73" s="177"/>
      <c r="L73" s="175" t="s">
        <v>19</v>
      </c>
      <c r="M73" s="176"/>
    </row>
    <row r="74" spans="1:13" ht="15.75" thickBot="1" x14ac:dyDescent="0.3">
      <c r="A74" s="22"/>
      <c r="B74" s="134" t="s">
        <v>7</v>
      </c>
      <c r="C74" s="35" t="s">
        <v>2</v>
      </c>
      <c r="D74" s="69" t="s">
        <v>8</v>
      </c>
      <c r="E74" s="31" t="s">
        <v>3</v>
      </c>
      <c r="F74" s="32" t="s">
        <v>8</v>
      </c>
      <c r="G74" s="31" t="s">
        <v>3</v>
      </c>
      <c r="H74" s="32" t="s">
        <v>8</v>
      </c>
      <c r="I74" s="31" t="s">
        <v>3</v>
      </c>
      <c r="J74" s="69" t="s">
        <v>8</v>
      </c>
      <c r="K74" s="106" t="s">
        <v>3</v>
      </c>
      <c r="L74" s="32" t="s">
        <v>8</v>
      </c>
      <c r="M74" s="31" t="s">
        <v>3</v>
      </c>
    </row>
    <row r="75" spans="1:13" ht="26.25" thickBot="1" x14ac:dyDescent="0.3">
      <c r="A75" s="3" t="s">
        <v>126</v>
      </c>
      <c r="B75" s="125">
        <v>1</v>
      </c>
      <c r="C75" s="1" t="s">
        <v>4</v>
      </c>
      <c r="D75" s="4"/>
      <c r="E75" s="5">
        <f>SUM(B75*D75)</f>
        <v>0</v>
      </c>
      <c r="F75" s="4"/>
      <c r="G75" s="5">
        <f>SUM(B75*F75)</f>
        <v>0</v>
      </c>
      <c r="H75" s="4"/>
      <c r="I75" s="5">
        <f>SUM(B75*H75)</f>
        <v>0</v>
      </c>
      <c r="J75" s="4"/>
      <c r="K75" s="5">
        <f t="shared" ref="K75" si="9">SUM(D75*J75)</f>
        <v>0</v>
      </c>
      <c r="L75" s="4"/>
      <c r="M75" s="5">
        <f>SUM(B75*L75)</f>
        <v>0</v>
      </c>
    </row>
    <row r="76" spans="1:13" ht="15.75" thickBot="1" x14ac:dyDescent="0.3">
      <c r="A76" s="96"/>
      <c r="B76" s="136"/>
      <c r="C76" s="36"/>
      <c r="D76" s="36"/>
      <c r="E76" s="36"/>
      <c r="F76" s="36"/>
      <c r="M76" s="54"/>
    </row>
    <row r="77" spans="1:13" ht="30" customHeight="1" thickBot="1" x14ac:dyDescent="0.3">
      <c r="A77" s="273" t="s">
        <v>127</v>
      </c>
      <c r="B77" s="274"/>
      <c r="C77" s="274"/>
      <c r="D77" s="274"/>
      <c r="E77" s="274"/>
      <c r="F77" s="274"/>
      <c r="G77" s="274"/>
      <c r="H77" s="274"/>
      <c r="I77" s="274"/>
      <c r="J77" s="274"/>
      <c r="K77" s="274"/>
      <c r="L77" s="274"/>
      <c r="M77" s="275"/>
    </row>
    <row r="78" spans="1:13" ht="30" customHeight="1" thickBot="1" x14ac:dyDescent="0.3">
      <c r="A78" s="53"/>
      <c r="B78" s="129"/>
      <c r="C78" s="68"/>
      <c r="D78" s="186" t="s">
        <v>15</v>
      </c>
      <c r="E78" s="176"/>
      <c r="F78" s="175" t="s">
        <v>16</v>
      </c>
      <c r="G78" s="176"/>
      <c r="H78" s="175" t="s">
        <v>17</v>
      </c>
      <c r="I78" s="176"/>
      <c r="J78" s="177" t="s">
        <v>18</v>
      </c>
      <c r="K78" s="177"/>
      <c r="L78" s="175" t="s">
        <v>19</v>
      </c>
      <c r="M78" s="176"/>
    </row>
    <row r="79" spans="1:13" ht="15.75" thickBot="1" x14ac:dyDescent="0.3">
      <c r="A79" s="116"/>
      <c r="B79" s="134" t="s">
        <v>7</v>
      </c>
      <c r="C79" s="35" t="s">
        <v>2</v>
      </c>
      <c r="D79" s="69" t="s">
        <v>8</v>
      </c>
      <c r="E79" s="31" t="s">
        <v>3</v>
      </c>
      <c r="F79" s="32" t="s">
        <v>8</v>
      </c>
      <c r="G79" s="31" t="s">
        <v>3</v>
      </c>
      <c r="H79" s="32" t="s">
        <v>8</v>
      </c>
      <c r="I79" s="31" t="s">
        <v>3</v>
      </c>
      <c r="J79" s="69" t="s">
        <v>8</v>
      </c>
      <c r="K79" s="106" t="s">
        <v>3</v>
      </c>
      <c r="L79" s="32" t="s">
        <v>8</v>
      </c>
      <c r="M79" s="31" t="s">
        <v>3</v>
      </c>
    </row>
    <row r="80" spans="1:13" ht="26.25" thickBot="1" x14ac:dyDescent="0.3">
      <c r="A80" s="3" t="s">
        <v>128</v>
      </c>
      <c r="B80" s="125">
        <v>2</v>
      </c>
      <c r="C80" s="1" t="s">
        <v>4</v>
      </c>
      <c r="D80" s="4"/>
      <c r="E80" s="5">
        <f>SUM(B80*D80)</f>
        <v>0</v>
      </c>
      <c r="F80" s="4"/>
      <c r="G80" s="5">
        <f>SUM(B80*F80)</f>
        <v>0</v>
      </c>
      <c r="H80" s="4"/>
      <c r="I80" s="5">
        <f>SUM(B80*H80)</f>
        <v>0</v>
      </c>
      <c r="J80" s="4"/>
      <c r="K80" s="5">
        <f t="shared" ref="K80" si="10">SUM(D80*J80)</f>
        <v>0</v>
      </c>
      <c r="L80" s="4"/>
      <c r="M80" s="5">
        <f>SUM(B80*L80)</f>
        <v>0</v>
      </c>
    </row>
    <row r="81" spans="1:13" ht="15.75" thickBot="1" x14ac:dyDescent="0.3">
      <c r="A81" s="96"/>
      <c r="B81" s="136"/>
      <c r="C81" s="36"/>
      <c r="D81" s="36"/>
      <c r="E81" s="36"/>
      <c r="F81" s="36"/>
      <c r="M81" s="54"/>
    </row>
    <row r="82" spans="1:13" s="124" customFormat="1" ht="30" customHeight="1" thickBot="1" x14ac:dyDescent="0.3">
      <c r="A82" s="266" t="s">
        <v>65</v>
      </c>
      <c r="B82" s="267"/>
      <c r="C82" s="267"/>
      <c r="D82" s="267"/>
      <c r="E82" s="267"/>
      <c r="F82" s="267"/>
      <c r="G82" s="267"/>
      <c r="H82" s="267"/>
      <c r="I82" s="267"/>
      <c r="J82" s="267"/>
      <c r="K82" s="267"/>
      <c r="L82" s="267"/>
      <c r="M82" s="268"/>
    </row>
    <row r="83" spans="1:13" ht="30" customHeight="1" thickBot="1" x14ac:dyDescent="0.3">
      <c r="A83" s="33"/>
      <c r="B83" s="129"/>
      <c r="C83" s="68"/>
      <c r="D83" s="186" t="s">
        <v>15</v>
      </c>
      <c r="E83" s="176"/>
      <c r="F83" s="175" t="s">
        <v>16</v>
      </c>
      <c r="G83" s="176"/>
      <c r="H83" s="175" t="s">
        <v>17</v>
      </c>
      <c r="I83" s="176"/>
      <c r="J83" s="177" t="s">
        <v>18</v>
      </c>
      <c r="K83" s="177"/>
      <c r="L83" s="175" t="s">
        <v>19</v>
      </c>
      <c r="M83" s="176"/>
    </row>
    <row r="84" spans="1:13" ht="15.75" thickBot="1" x14ac:dyDescent="0.3">
      <c r="A84" s="22"/>
      <c r="B84" s="134" t="s">
        <v>7</v>
      </c>
      <c r="C84" s="35" t="s">
        <v>2</v>
      </c>
      <c r="D84" s="69" t="s">
        <v>8</v>
      </c>
      <c r="E84" s="31" t="s">
        <v>3</v>
      </c>
      <c r="F84" s="32" t="s">
        <v>8</v>
      </c>
      <c r="G84" s="31" t="s">
        <v>3</v>
      </c>
      <c r="H84" s="32" t="s">
        <v>8</v>
      </c>
      <c r="I84" s="31" t="s">
        <v>3</v>
      </c>
      <c r="J84" s="69" t="s">
        <v>8</v>
      </c>
      <c r="K84" s="106" t="s">
        <v>3</v>
      </c>
      <c r="L84" s="32" t="s">
        <v>8</v>
      </c>
      <c r="M84" s="31" t="s">
        <v>3</v>
      </c>
    </row>
    <row r="85" spans="1:13" ht="39" thickBot="1" x14ac:dyDescent="0.3">
      <c r="A85" s="3" t="s">
        <v>129</v>
      </c>
      <c r="B85" s="125">
        <v>1</v>
      </c>
      <c r="C85" s="1" t="s">
        <v>4</v>
      </c>
      <c r="D85" s="4"/>
      <c r="E85" s="5">
        <f>SUM(B85*D85)</f>
        <v>0</v>
      </c>
      <c r="F85" s="4"/>
      <c r="G85" s="5">
        <f>SUM(B85*F85)</f>
        <v>0</v>
      </c>
      <c r="H85" s="4"/>
      <c r="I85" s="5">
        <f>SUM(B85*H85)</f>
        <v>0</v>
      </c>
      <c r="J85" s="4"/>
      <c r="K85" s="5">
        <f t="shared" ref="K85" si="11">SUM(D85*J85)</f>
        <v>0</v>
      </c>
      <c r="L85" s="4"/>
      <c r="M85" s="5">
        <f>SUM(B85*L85)</f>
        <v>0</v>
      </c>
    </row>
    <row r="86" spans="1:13" ht="16.5" customHeight="1" thickBot="1" x14ac:dyDescent="0.3">
      <c r="A86" s="96"/>
      <c r="B86" s="136"/>
      <c r="C86" s="36"/>
      <c r="D86" s="36"/>
      <c r="E86" s="36"/>
      <c r="F86" s="36"/>
      <c r="M86" s="54"/>
    </row>
    <row r="87" spans="1:13" ht="45" customHeight="1" thickBot="1" x14ac:dyDescent="0.3">
      <c r="A87" s="257" t="s">
        <v>130</v>
      </c>
      <c r="B87" s="258"/>
      <c r="C87" s="258"/>
      <c r="D87" s="258"/>
      <c r="E87" s="258"/>
      <c r="F87" s="258"/>
      <c r="G87" s="258"/>
      <c r="H87" s="258"/>
      <c r="I87" s="258"/>
      <c r="J87" s="258"/>
      <c r="K87" s="258"/>
      <c r="L87" s="258"/>
      <c r="M87" s="259"/>
    </row>
    <row r="88" spans="1:13" ht="4.5" customHeight="1" thickBot="1" x14ac:dyDescent="0.3">
      <c r="A88" s="181"/>
      <c r="B88" s="182"/>
      <c r="C88" s="182"/>
      <c r="D88" s="182"/>
      <c r="E88" s="182"/>
      <c r="F88" s="182"/>
      <c r="G88" s="182"/>
      <c r="H88" s="182"/>
      <c r="I88" s="182"/>
      <c r="J88" s="182"/>
      <c r="K88" s="182"/>
      <c r="M88" s="54"/>
    </row>
    <row r="89" spans="1:13" ht="30" customHeight="1" thickBot="1" x14ac:dyDescent="0.3">
      <c r="A89" s="175" t="s">
        <v>1</v>
      </c>
      <c r="B89" s="184"/>
      <c r="C89" s="184"/>
      <c r="D89" s="186"/>
      <c r="E89" s="186"/>
      <c r="F89" s="186"/>
      <c r="G89" s="186"/>
      <c r="H89" s="186"/>
      <c r="I89" s="186"/>
      <c r="J89" s="186"/>
      <c r="K89" s="186"/>
      <c r="L89" s="186"/>
      <c r="M89" s="176"/>
    </row>
    <row r="90" spans="1:13" ht="30" customHeight="1" thickBot="1" x14ac:dyDescent="0.3">
      <c r="A90" s="33"/>
      <c r="B90" s="129"/>
      <c r="C90" s="68"/>
      <c r="D90" s="186" t="s">
        <v>15</v>
      </c>
      <c r="E90" s="176"/>
      <c r="F90" s="175" t="s">
        <v>16</v>
      </c>
      <c r="G90" s="176"/>
      <c r="H90" s="175" t="s">
        <v>17</v>
      </c>
      <c r="I90" s="176"/>
      <c r="J90" s="177" t="s">
        <v>18</v>
      </c>
      <c r="K90" s="177"/>
      <c r="L90" s="175" t="s">
        <v>19</v>
      </c>
      <c r="M90" s="176"/>
    </row>
    <row r="91" spans="1:13" ht="15.75" thickBot="1" x14ac:dyDescent="0.3">
      <c r="A91" s="22"/>
      <c r="B91" s="134" t="s">
        <v>7</v>
      </c>
      <c r="C91" s="35" t="s">
        <v>2</v>
      </c>
      <c r="D91" s="69" t="s">
        <v>8</v>
      </c>
      <c r="E91" s="31" t="s">
        <v>3</v>
      </c>
      <c r="F91" s="32" t="s">
        <v>8</v>
      </c>
      <c r="G91" s="31" t="s">
        <v>3</v>
      </c>
      <c r="H91" s="32" t="s">
        <v>8</v>
      </c>
      <c r="I91" s="31" t="s">
        <v>3</v>
      </c>
      <c r="J91" s="69" t="s">
        <v>8</v>
      </c>
      <c r="K91" s="106" t="s">
        <v>3</v>
      </c>
      <c r="L91" s="32" t="s">
        <v>8</v>
      </c>
      <c r="M91" s="31" t="s">
        <v>3</v>
      </c>
    </row>
    <row r="92" spans="1:13" ht="26.25" thickBot="1" x14ac:dyDescent="0.3">
      <c r="A92" s="118" t="s">
        <v>131</v>
      </c>
      <c r="B92" s="125">
        <v>1</v>
      </c>
      <c r="C92" s="1" t="s">
        <v>4</v>
      </c>
      <c r="D92" s="4"/>
      <c r="E92" s="5">
        <f>SUM(B92*D92)</f>
        <v>0</v>
      </c>
      <c r="F92" s="4"/>
      <c r="G92" s="5">
        <f>SUM(B92*F92)</f>
        <v>0</v>
      </c>
      <c r="H92" s="4"/>
      <c r="I92" s="5">
        <f>SUM(B92*H92)</f>
        <v>0</v>
      </c>
      <c r="J92" s="4"/>
      <c r="K92" s="5">
        <f t="shared" ref="K92:K93" si="12">SUM(D92*J92)</f>
        <v>0</v>
      </c>
      <c r="L92" s="4"/>
      <c r="M92" s="5">
        <f>SUM(B92*L92)</f>
        <v>0</v>
      </c>
    </row>
    <row r="93" spans="1:13" ht="26.25" thickBot="1" x14ac:dyDescent="0.3">
      <c r="A93" s="118" t="s">
        <v>132</v>
      </c>
      <c r="B93" s="125">
        <v>1</v>
      </c>
      <c r="C93" s="1" t="s">
        <v>4</v>
      </c>
      <c r="D93" s="4"/>
      <c r="E93" s="5">
        <f>SUM(B93*D93)</f>
        <v>0</v>
      </c>
      <c r="F93" s="4"/>
      <c r="G93" s="5">
        <f>SUM(B93*F93)</f>
        <v>0</v>
      </c>
      <c r="H93" s="4"/>
      <c r="I93" s="5">
        <f>SUM(B93*H93)</f>
        <v>0</v>
      </c>
      <c r="J93" s="4"/>
      <c r="K93" s="5">
        <f t="shared" si="12"/>
        <v>0</v>
      </c>
      <c r="L93" s="4"/>
      <c r="M93" s="5">
        <f>SUM(B93*L93)</f>
        <v>0</v>
      </c>
    </row>
    <row r="94" spans="1:13" ht="15.75" thickBot="1" x14ac:dyDescent="0.3">
      <c r="A94" s="22"/>
      <c r="B94" s="137"/>
      <c r="C94" s="75"/>
      <c r="D94" s="70"/>
      <c r="E94" s="38"/>
      <c r="F94" s="39"/>
      <c r="M94" s="54"/>
    </row>
    <row r="95" spans="1:13" ht="22.5" customHeight="1" thickBot="1" x14ac:dyDescent="0.3">
      <c r="A95" s="178" t="s">
        <v>133</v>
      </c>
      <c r="B95" s="179"/>
      <c r="C95" s="179"/>
      <c r="D95" s="179"/>
      <c r="E95" s="179"/>
      <c r="F95" s="179"/>
      <c r="G95" s="179"/>
      <c r="H95" s="179"/>
      <c r="I95" s="179"/>
      <c r="J95" s="179"/>
      <c r="K95" s="179"/>
      <c r="L95" s="179"/>
      <c r="M95" s="180"/>
    </row>
    <row r="96" spans="1:13" ht="4.5" customHeight="1" thickBot="1" x14ac:dyDescent="0.3">
      <c r="A96" s="181"/>
      <c r="B96" s="182"/>
      <c r="C96" s="182"/>
      <c r="D96" s="182"/>
      <c r="E96" s="182"/>
      <c r="F96" s="182"/>
      <c r="G96" s="182"/>
      <c r="H96" s="182"/>
      <c r="I96" s="182"/>
      <c r="J96" s="182"/>
      <c r="K96" s="182"/>
      <c r="M96" s="54"/>
    </row>
    <row r="97" spans="1:13" ht="30" customHeight="1" thickBot="1" x14ac:dyDescent="0.3">
      <c r="A97" s="175" t="s">
        <v>1</v>
      </c>
      <c r="B97" s="184"/>
      <c r="C97" s="184"/>
      <c r="D97" s="186"/>
      <c r="E97" s="186"/>
      <c r="F97" s="186"/>
      <c r="G97" s="186"/>
      <c r="H97" s="186"/>
      <c r="I97" s="186"/>
      <c r="J97" s="186"/>
      <c r="K97" s="186"/>
      <c r="L97" s="186"/>
      <c r="M97" s="176"/>
    </row>
    <row r="98" spans="1:13" ht="30" customHeight="1" thickBot="1" x14ac:dyDescent="0.3">
      <c r="A98" s="33"/>
      <c r="B98" s="129"/>
      <c r="C98" s="68"/>
      <c r="D98" s="186" t="s">
        <v>15</v>
      </c>
      <c r="E98" s="176"/>
      <c r="F98" s="175" t="s">
        <v>16</v>
      </c>
      <c r="G98" s="176"/>
      <c r="H98" s="175" t="s">
        <v>17</v>
      </c>
      <c r="I98" s="176"/>
      <c r="J98" s="177" t="s">
        <v>18</v>
      </c>
      <c r="K98" s="177"/>
      <c r="L98" s="175" t="s">
        <v>19</v>
      </c>
      <c r="M98" s="176"/>
    </row>
    <row r="99" spans="1:13" ht="15.75" thickBot="1" x14ac:dyDescent="0.3">
      <c r="A99" s="22"/>
      <c r="B99" s="134" t="s">
        <v>7</v>
      </c>
      <c r="C99" s="35" t="s">
        <v>2</v>
      </c>
      <c r="D99" s="69" t="s">
        <v>8</v>
      </c>
      <c r="E99" s="31" t="s">
        <v>3</v>
      </c>
      <c r="F99" s="32" t="s">
        <v>8</v>
      </c>
      <c r="G99" s="31" t="s">
        <v>3</v>
      </c>
      <c r="H99" s="32" t="s">
        <v>8</v>
      </c>
      <c r="I99" s="31" t="s">
        <v>3</v>
      </c>
      <c r="J99" s="69" t="s">
        <v>8</v>
      </c>
      <c r="K99" s="106" t="s">
        <v>3</v>
      </c>
      <c r="L99" s="32" t="s">
        <v>8</v>
      </c>
      <c r="M99" s="31" t="s">
        <v>3</v>
      </c>
    </row>
    <row r="100" spans="1:13" ht="26.25" thickBot="1" x14ac:dyDescent="0.3">
      <c r="A100" s="3" t="s">
        <v>134</v>
      </c>
      <c r="B100" s="125">
        <v>1</v>
      </c>
      <c r="C100" s="1" t="s">
        <v>4</v>
      </c>
      <c r="D100" s="4"/>
      <c r="E100" s="5">
        <f>SUM(B100*D100)</f>
        <v>0</v>
      </c>
      <c r="F100" s="4"/>
      <c r="G100" s="5">
        <f>SUM(B100*F100)</f>
        <v>0</v>
      </c>
      <c r="H100" s="4"/>
      <c r="I100" s="5">
        <f>SUM(B100*H100)</f>
        <v>0</v>
      </c>
      <c r="J100" s="4"/>
      <c r="K100" s="5">
        <f t="shared" ref="K100:K101" si="13">SUM(D100*J100)</f>
        <v>0</v>
      </c>
      <c r="L100" s="4"/>
      <c r="M100" s="5">
        <f>SUM(B100*L100)</f>
        <v>0</v>
      </c>
    </row>
    <row r="101" spans="1:13" ht="26.25" thickBot="1" x14ac:dyDescent="0.3">
      <c r="A101" s="3" t="s">
        <v>135</v>
      </c>
      <c r="B101" s="125">
        <v>1</v>
      </c>
      <c r="C101" s="1" t="s">
        <v>4</v>
      </c>
      <c r="D101" s="4"/>
      <c r="E101" s="89">
        <f>SUM(B101*D101)</f>
        <v>0</v>
      </c>
      <c r="F101" s="4"/>
      <c r="G101" s="89">
        <f>SUM(B101*F101)</f>
        <v>0</v>
      </c>
      <c r="H101" s="4"/>
      <c r="I101" s="89">
        <f>SUM(B101*H101)</f>
        <v>0</v>
      </c>
      <c r="J101" s="4"/>
      <c r="K101" s="5">
        <f t="shared" si="13"/>
        <v>0</v>
      </c>
      <c r="L101" s="4"/>
      <c r="M101" s="89">
        <f>SUM(B101*L101)</f>
        <v>0</v>
      </c>
    </row>
    <row r="102" spans="1:13" ht="15.75" thickBot="1" x14ac:dyDescent="0.3">
      <c r="A102" s="19"/>
      <c r="B102" s="135"/>
      <c r="C102" s="38"/>
      <c r="D102" s="97"/>
      <c r="E102" s="38"/>
      <c r="F102" s="39"/>
      <c r="G102" s="39"/>
      <c r="H102" s="39"/>
      <c r="I102" s="39"/>
      <c r="J102" s="39"/>
      <c r="K102" s="39"/>
      <c r="L102" s="39"/>
      <c r="M102" s="50"/>
    </row>
    <row r="103" spans="1:13" ht="30" customHeight="1" thickBot="1" x14ac:dyDescent="0.3">
      <c r="A103" s="263" t="s">
        <v>136</v>
      </c>
      <c r="B103" s="264"/>
      <c r="C103" s="264"/>
      <c r="D103" s="264"/>
      <c r="E103" s="264"/>
      <c r="F103" s="264"/>
      <c r="G103" s="264"/>
      <c r="H103" s="264"/>
      <c r="I103" s="264"/>
      <c r="J103" s="264"/>
      <c r="K103" s="264"/>
      <c r="L103" s="264"/>
      <c r="M103" s="265"/>
    </row>
    <row r="104" spans="1:13" ht="5.25" customHeight="1" thickBot="1" x14ac:dyDescent="0.3">
      <c r="A104" s="181"/>
      <c r="B104" s="182"/>
      <c r="C104" s="182"/>
      <c r="D104" s="182"/>
      <c r="E104" s="182"/>
      <c r="F104" s="182"/>
      <c r="G104" s="182"/>
      <c r="H104" s="182"/>
      <c r="I104" s="182"/>
      <c r="J104" s="182"/>
      <c r="K104" s="182"/>
      <c r="M104" s="54"/>
    </row>
    <row r="105" spans="1:13" ht="30" customHeight="1" thickBot="1" x14ac:dyDescent="0.3">
      <c r="A105" s="175" t="s">
        <v>1</v>
      </c>
      <c r="B105" s="184"/>
      <c r="C105" s="184"/>
      <c r="D105" s="186"/>
      <c r="E105" s="186"/>
      <c r="F105" s="186"/>
      <c r="G105" s="186"/>
      <c r="H105" s="186"/>
      <c r="I105" s="186"/>
      <c r="J105" s="186"/>
      <c r="K105" s="186"/>
      <c r="L105" s="186"/>
      <c r="M105" s="176"/>
    </row>
    <row r="106" spans="1:13" ht="30" customHeight="1" thickBot="1" x14ac:dyDescent="0.3">
      <c r="A106" s="33"/>
      <c r="B106" s="129"/>
      <c r="C106" s="68"/>
      <c r="D106" s="186" t="s">
        <v>15</v>
      </c>
      <c r="E106" s="176"/>
      <c r="F106" s="175" t="s">
        <v>16</v>
      </c>
      <c r="G106" s="176"/>
      <c r="H106" s="175" t="s">
        <v>17</v>
      </c>
      <c r="I106" s="176"/>
      <c r="J106" s="177" t="s">
        <v>18</v>
      </c>
      <c r="K106" s="177"/>
      <c r="L106" s="175" t="s">
        <v>19</v>
      </c>
      <c r="M106" s="176"/>
    </row>
    <row r="107" spans="1:13" ht="15.75" thickBot="1" x14ac:dyDescent="0.3">
      <c r="A107" s="22"/>
      <c r="B107" s="134" t="s">
        <v>7</v>
      </c>
      <c r="C107" s="35" t="s">
        <v>2</v>
      </c>
      <c r="D107" s="69" t="s">
        <v>8</v>
      </c>
      <c r="E107" s="31" t="s">
        <v>3</v>
      </c>
      <c r="F107" s="32" t="s">
        <v>8</v>
      </c>
      <c r="G107" s="31" t="s">
        <v>3</v>
      </c>
      <c r="H107" s="32" t="s">
        <v>8</v>
      </c>
      <c r="I107" s="31" t="s">
        <v>3</v>
      </c>
      <c r="J107" s="69" t="s">
        <v>8</v>
      </c>
      <c r="K107" s="106" t="s">
        <v>3</v>
      </c>
      <c r="L107" s="32" t="s">
        <v>8</v>
      </c>
      <c r="M107" s="31" t="s">
        <v>3</v>
      </c>
    </row>
    <row r="108" spans="1:13" ht="39" thickBot="1" x14ac:dyDescent="0.3">
      <c r="A108" s="3" t="s">
        <v>137</v>
      </c>
      <c r="B108" s="125">
        <v>1</v>
      </c>
      <c r="C108" s="1" t="s">
        <v>35</v>
      </c>
      <c r="D108" s="5"/>
      <c r="E108" s="5">
        <f>SUM(B108*D108)</f>
        <v>0</v>
      </c>
      <c r="F108" s="4"/>
      <c r="G108" s="5">
        <f>SUM(B108*F108)</f>
        <v>0</v>
      </c>
      <c r="H108" s="4"/>
      <c r="I108" s="5">
        <f>SUM(B108*H108)</f>
        <v>0</v>
      </c>
      <c r="J108" s="4"/>
      <c r="K108" s="5">
        <f t="shared" ref="K108:K109" si="14">SUM(D108*J108)</f>
        <v>0</v>
      </c>
      <c r="L108" s="4"/>
      <c r="M108" s="5">
        <f>SUM(B108*L108)</f>
        <v>0</v>
      </c>
    </row>
    <row r="109" spans="1:13" ht="39" thickBot="1" x14ac:dyDescent="0.3">
      <c r="A109" s="3" t="s">
        <v>138</v>
      </c>
      <c r="B109" s="125">
        <v>1</v>
      </c>
      <c r="C109" s="1" t="s">
        <v>35</v>
      </c>
      <c r="D109" s="5"/>
      <c r="E109" s="5">
        <f>SUM(B109*D109)</f>
        <v>0</v>
      </c>
      <c r="F109" s="4"/>
      <c r="G109" s="5">
        <f>SUM(B109*F109)</f>
        <v>0</v>
      </c>
      <c r="H109" s="4"/>
      <c r="I109" s="5">
        <f>SUM(B109*H109)</f>
        <v>0</v>
      </c>
      <c r="J109" s="4"/>
      <c r="K109" s="5">
        <f t="shared" si="14"/>
        <v>0</v>
      </c>
      <c r="L109" s="4"/>
      <c r="M109" s="5">
        <f>SUM(B109*L109)</f>
        <v>0</v>
      </c>
    </row>
    <row r="110" spans="1:13" ht="39" thickBot="1" x14ac:dyDescent="0.3">
      <c r="A110" s="3" t="s">
        <v>139</v>
      </c>
      <c r="B110" s="125">
        <v>1</v>
      </c>
      <c r="C110" s="1" t="s">
        <v>35</v>
      </c>
      <c r="D110" s="5"/>
      <c r="E110" s="5">
        <f>SUM(B110*D110)</f>
        <v>0</v>
      </c>
      <c r="F110" s="4"/>
      <c r="G110" s="5">
        <f>SUM(B110*F110)</f>
        <v>0</v>
      </c>
      <c r="H110" s="4"/>
      <c r="I110" s="5">
        <f>SUM(B110*H110)</f>
        <v>0</v>
      </c>
      <c r="J110" s="4"/>
      <c r="K110" s="5">
        <f t="shared" ref="K110:K111" si="15">SUM(D110*J110)</f>
        <v>0</v>
      </c>
      <c r="L110" s="4"/>
      <c r="M110" s="5">
        <f>SUM(B110*L110)</f>
        <v>0</v>
      </c>
    </row>
    <row r="111" spans="1:13" ht="39" thickBot="1" x14ac:dyDescent="0.3">
      <c r="A111" s="3" t="s">
        <v>140</v>
      </c>
      <c r="B111" s="125">
        <v>1</v>
      </c>
      <c r="C111" s="1" t="s">
        <v>35</v>
      </c>
      <c r="D111" s="5"/>
      <c r="E111" s="5">
        <f>SUM(B111*D111)</f>
        <v>0</v>
      </c>
      <c r="F111" s="4"/>
      <c r="G111" s="5">
        <f>SUM(B111*F111)</f>
        <v>0</v>
      </c>
      <c r="H111" s="4"/>
      <c r="I111" s="5">
        <f>SUM(B111*H111)</f>
        <v>0</v>
      </c>
      <c r="J111" s="4"/>
      <c r="K111" s="5">
        <f t="shared" si="15"/>
        <v>0</v>
      </c>
      <c r="L111" s="4"/>
      <c r="M111" s="5">
        <f>SUM(B111*L111)</f>
        <v>0</v>
      </c>
    </row>
    <row r="112" spans="1:13" ht="16.5" customHeight="1" thickBot="1" x14ac:dyDescent="0.3">
      <c r="A112" s="181"/>
      <c r="B112" s="182"/>
      <c r="C112" s="182"/>
      <c r="D112" s="182"/>
      <c r="E112" s="182"/>
      <c r="F112" s="182"/>
      <c r="G112" s="182"/>
      <c r="H112" s="182"/>
      <c r="I112" s="182"/>
      <c r="J112" s="182"/>
      <c r="K112" s="182"/>
      <c r="M112" s="54"/>
    </row>
    <row r="113" spans="1:13" ht="15" customHeight="1" x14ac:dyDescent="0.25">
      <c r="A113" s="206" t="s">
        <v>37</v>
      </c>
      <c r="B113" s="207"/>
      <c r="C113" s="207"/>
      <c r="D113" s="207"/>
      <c r="E113" s="207"/>
      <c r="F113" s="207"/>
      <c r="G113" s="207"/>
      <c r="H113" s="207"/>
      <c r="I113" s="207"/>
      <c r="J113" s="207"/>
      <c r="K113" s="207"/>
      <c r="L113" s="207"/>
      <c r="M113" s="208"/>
    </row>
    <row r="114" spans="1:13" ht="15.75" customHeight="1" thickBot="1" x14ac:dyDescent="0.3">
      <c r="A114" s="209"/>
      <c r="B114" s="210"/>
      <c r="C114" s="210"/>
      <c r="D114" s="210"/>
      <c r="E114" s="210"/>
      <c r="F114" s="210"/>
      <c r="G114" s="210"/>
      <c r="H114" s="210"/>
      <c r="I114" s="210"/>
      <c r="J114" s="210"/>
      <c r="K114" s="210"/>
      <c r="L114" s="210"/>
      <c r="M114" s="211"/>
    </row>
    <row r="115" spans="1:13" ht="4.5" customHeight="1" thickBot="1" x14ac:dyDescent="0.3">
      <c r="A115" s="187"/>
      <c r="B115" s="188"/>
      <c r="C115" s="188"/>
      <c r="D115" s="188"/>
      <c r="E115" s="188"/>
      <c r="F115" s="188"/>
      <c r="G115" s="188"/>
      <c r="H115" s="188"/>
      <c r="I115" s="188"/>
      <c r="J115" s="188"/>
      <c r="K115" s="188"/>
      <c r="M115" s="54"/>
    </row>
    <row r="116" spans="1:13" ht="30" customHeight="1" thickBot="1" x14ac:dyDescent="0.3">
      <c r="A116" s="175" t="s">
        <v>1</v>
      </c>
      <c r="B116" s="184"/>
      <c r="C116" s="184"/>
      <c r="D116" s="186"/>
      <c r="E116" s="186"/>
      <c r="F116" s="186"/>
      <c r="G116" s="186"/>
      <c r="H116" s="186"/>
      <c r="I116" s="186"/>
      <c r="J116" s="186"/>
      <c r="K116" s="186"/>
      <c r="L116" s="186"/>
      <c r="M116" s="176"/>
    </row>
    <row r="117" spans="1:13" ht="30" customHeight="1" thickBot="1" x14ac:dyDescent="0.3">
      <c r="A117" s="33"/>
      <c r="B117" s="129"/>
      <c r="C117" s="68"/>
      <c r="D117" s="186" t="s">
        <v>15</v>
      </c>
      <c r="E117" s="176"/>
      <c r="F117" s="175" t="s">
        <v>16</v>
      </c>
      <c r="G117" s="176"/>
      <c r="H117" s="175" t="s">
        <v>17</v>
      </c>
      <c r="I117" s="176"/>
      <c r="J117" s="227" t="s">
        <v>18</v>
      </c>
      <c r="K117" s="227"/>
      <c r="L117" s="175" t="s">
        <v>19</v>
      </c>
      <c r="M117" s="176"/>
    </row>
    <row r="118" spans="1:13" ht="15" customHeight="1" thickBot="1" x14ac:dyDescent="0.3">
      <c r="A118" s="22"/>
      <c r="B118" s="130" t="s">
        <v>7</v>
      </c>
      <c r="C118" s="35" t="s">
        <v>2</v>
      </c>
      <c r="D118" s="69" t="s">
        <v>8</v>
      </c>
      <c r="E118" s="31" t="s">
        <v>3</v>
      </c>
      <c r="F118" s="32" t="s">
        <v>8</v>
      </c>
      <c r="G118" s="31" t="s">
        <v>3</v>
      </c>
      <c r="H118" s="32" t="s">
        <v>8</v>
      </c>
      <c r="I118" s="31" t="s">
        <v>3</v>
      </c>
      <c r="J118" s="104" t="s">
        <v>8</v>
      </c>
      <c r="K118" s="104" t="s">
        <v>3</v>
      </c>
      <c r="L118" s="32" t="s">
        <v>8</v>
      </c>
      <c r="M118" s="31" t="s">
        <v>3</v>
      </c>
    </row>
    <row r="119" spans="1:13" ht="32.25" customHeight="1" thickBot="1" x14ac:dyDescent="0.3">
      <c r="A119" s="9" t="s">
        <v>48</v>
      </c>
      <c r="B119" s="125">
        <v>1</v>
      </c>
      <c r="C119" s="17" t="s">
        <v>4</v>
      </c>
      <c r="D119" s="4"/>
      <c r="E119" s="12">
        <f t="shared" ref="E119:E124" si="16">SUM(B119*D119)</f>
        <v>0</v>
      </c>
      <c r="F119" s="4"/>
      <c r="G119" s="12">
        <f t="shared" ref="G119:G124" si="17">SUM(B119*F119)</f>
        <v>0</v>
      </c>
      <c r="H119" s="4"/>
      <c r="I119" s="12">
        <f t="shared" ref="I119:K124" si="18">SUM(B119*H119)</f>
        <v>0</v>
      </c>
      <c r="J119" s="4"/>
      <c r="K119" s="5">
        <f t="shared" si="18"/>
        <v>0</v>
      </c>
      <c r="L119" s="4"/>
      <c r="M119" s="12">
        <f t="shared" ref="M119:M124" si="19">SUM(B119*L119)</f>
        <v>0</v>
      </c>
    </row>
    <row r="120" spans="1:13" ht="24.75" customHeight="1" thickBot="1" x14ac:dyDescent="0.3">
      <c r="A120" s="9" t="s">
        <v>49</v>
      </c>
      <c r="B120" s="125">
        <v>1</v>
      </c>
      <c r="C120" s="10" t="s">
        <v>4</v>
      </c>
      <c r="D120" s="4"/>
      <c r="E120" s="14">
        <f t="shared" si="16"/>
        <v>0</v>
      </c>
      <c r="F120" s="4"/>
      <c r="G120" s="14">
        <f t="shared" si="17"/>
        <v>0</v>
      </c>
      <c r="H120" s="4"/>
      <c r="I120" s="14">
        <f t="shared" si="18"/>
        <v>0</v>
      </c>
      <c r="J120" s="4"/>
      <c r="K120" s="5">
        <f t="shared" si="18"/>
        <v>0</v>
      </c>
      <c r="L120" s="4"/>
      <c r="M120" s="14">
        <f t="shared" si="19"/>
        <v>0</v>
      </c>
    </row>
    <row r="121" spans="1:13" ht="26.25" customHeight="1" thickBot="1" x14ac:dyDescent="0.3">
      <c r="A121" s="73" t="s">
        <v>50</v>
      </c>
      <c r="B121" s="125">
        <v>1</v>
      </c>
      <c r="C121" s="17" t="s">
        <v>4</v>
      </c>
      <c r="D121" s="4"/>
      <c r="E121" s="12">
        <f t="shared" si="16"/>
        <v>0</v>
      </c>
      <c r="F121" s="4"/>
      <c r="G121" s="12">
        <f t="shared" si="17"/>
        <v>0</v>
      </c>
      <c r="H121" s="4"/>
      <c r="I121" s="12">
        <f t="shared" si="18"/>
        <v>0</v>
      </c>
      <c r="J121" s="4"/>
      <c r="K121" s="5">
        <f t="shared" si="18"/>
        <v>0</v>
      </c>
      <c r="L121" s="4"/>
      <c r="M121" s="12">
        <f t="shared" si="19"/>
        <v>0</v>
      </c>
    </row>
    <row r="122" spans="1:13" ht="24.75" customHeight="1" thickBot="1" x14ac:dyDescent="0.3">
      <c r="A122" s="9" t="s">
        <v>51</v>
      </c>
      <c r="B122" s="125">
        <v>1</v>
      </c>
      <c r="C122" s="10" t="s">
        <v>4</v>
      </c>
      <c r="D122" s="4"/>
      <c r="E122" s="14">
        <f t="shared" si="16"/>
        <v>0</v>
      </c>
      <c r="F122" s="4"/>
      <c r="G122" s="14">
        <f t="shared" si="17"/>
        <v>0</v>
      </c>
      <c r="H122" s="4"/>
      <c r="I122" s="14">
        <f t="shared" si="18"/>
        <v>0</v>
      </c>
      <c r="J122" s="4"/>
      <c r="K122" s="5">
        <f t="shared" si="18"/>
        <v>0</v>
      </c>
      <c r="L122" s="4"/>
      <c r="M122" s="14">
        <f t="shared" si="19"/>
        <v>0</v>
      </c>
    </row>
    <row r="123" spans="1:13" ht="33" customHeight="1" thickBot="1" x14ac:dyDescent="0.3">
      <c r="A123" s="73" t="s">
        <v>52</v>
      </c>
      <c r="B123" s="125">
        <v>1</v>
      </c>
      <c r="C123" s="10" t="s">
        <v>4</v>
      </c>
      <c r="D123" s="4"/>
      <c r="E123" s="14">
        <f t="shared" si="16"/>
        <v>0</v>
      </c>
      <c r="F123" s="4"/>
      <c r="G123" s="14">
        <f t="shared" si="17"/>
        <v>0</v>
      </c>
      <c r="H123" s="4"/>
      <c r="I123" s="14">
        <f t="shared" si="18"/>
        <v>0</v>
      </c>
      <c r="J123" s="4"/>
      <c r="K123" s="5">
        <f t="shared" si="18"/>
        <v>0</v>
      </c>
      <c r="L123" s="4"/>
      <c r="M123" s="14">
        <f t="shared" si="19"/>
        <v>0</v>
      </c>
    </row>
    <row r="124" spans="1:13" ht="33" customHeight="1" thickBot="1" x14ac:dyDescent="0.3">
      <c r="A124" s="73" t="s">
        <v>53</v>
      </c>
      <c r="B124" s="125">
        <v>1</v>
      </c>
      <c r="C124" s="10" t="s">
        <v>4</v>
      </c>
      <c r="D124" s="4"/>
      <c r="E124" s="14">
        <f t="shared" si="16"/>
        <v>0</v>
      </c>
      <c r="F124" s="4"/>
      <c r="G124" s="14">
        <f t="shared" si="17"/>
        <v>0</v>
      </c>
      <c r="H124" s="4"/>
      <c r="I124" s="14">
        <f t="shared" si="18"/>
        <v>0</v>
      </c>
      <c r="J124" s="4"/>
      <c r="K124" s="5">
        <f t="shared" si="18"/>
        <v>0</v>
      </c>
      <c r="L124" s="4"/>
      <c r="M124" s="14">
        <f t="shared" si="19"/>
        <v>0</v>
      </c>
    </row>
    <row r="125" spans="1:13" ht="16.5" customHeight="1" thickBot="1" x14ac:dyDescent="0.3">
      <c r="A125" s="181"/>
      <c r="B125" s="182"/>
      <c r="C125" s="182"/>
      <c r="D125" s="182"/>
      <c r="E125" s="182"/>
      <c r="F125" s="182"/>
      <c r="G125" s="182"/>
      <c r="H125" s="182"/>
      <c r="I125" s="182"/>
      <c r="J125" s="182"/>
      <c r="K125" s="182"/>
      <c r="M125" s="54"/>
    </row>
    <row r="126" spans="1:13" s="142" customFormat="1" ht="15" hidden="1" customHeight="1" x14ac:dyDescent="0.25">
      <c r="A126" s="212" t="s">
        <v>38</v>
      </c>
      <c r="B126" s="213"/>
      <c r="C126" s="213"/>
      <c r="D126" s="213"/>
      <c r="E126" s="213"/>
      <c r="F126" s="213"/>
      <c r="G126" s="213"/>
      <c r="H126" s="213"/>
      <c r="I126" s="213"/>
      <c r="J126" s="213"/>
      <c r="K126" s="213"/>
      <c r="L126" s="213"/>
      <c r="M126" s="214"/>
    </row>
    <row r="127" spans="1:13" s="142" customFormat="1" ht="15.75" hidden="1" customHeight="1" thickBot="1" x14ac:dyDescent="0.3">
      <c r="A127" s="215"/>
      <c r="B127" s="216"/>
      <c r="C127" s="216"/>
      <c r="D127" s="216"/>
      <c r="E127" s="216"/>
      <c r="F127" s="216"/>
      <c r="G127" s="216"/>
      <c r="H127" s="216"/>
      <c r="I127" s="216"/>
      <c r="J127" s="216"/>
      <c r="K127" s="216"/>
      <c r="L127" s="216"/>
      <c r="M127" s="217"/>
    </row>
    <row r="128" spans="1:13" s="142" customFormat="1" ht="4.5" hidden="1" customHeight="1" thickBot="1" x14ac:dyDescent="0.3">
      <c r="A128" s="218"/>
      <c r="B128" s="219"/>
      <c r="C128" s="219"/>
      <c r="D128" s="219"/>
      <c r="E128" s="219"/>
      <c r="F128" s="219"/>
      <c r="G128" s="219"/>
      <c r="H128" s="219"/>
      <c r="I128" s="219"/>
      <c r="J128" s="219"/>
      <c r="K128" s="219"/>
      <c r="M128" s="143"/>
    </row>
    <row r="129" spans="1:13" s="142" customFormat="1" ht="30" hidden="1" customHeight="1" thickBot="1" x14ac:dyDescent="0.3">
      <c r="A129" s="220" t="s">
        <v>1</v>
      </c>
      <c r="B129" s="221"/>
      <c r="C129" s="221"/>
      <c r="D129" s="222"/>
      <c r="E129" s="222"/>
      <c r="F129" s="222"/>
      <c r="G129" s="222"/>
      <c r="H129" s="222"/>
      <c r="I129" s="222"/>
      <c r="J129" s="222"/>
      <c r="K129" s="222"/>
      <c r="L129" s="222"/>
      <c r="M129" s="223"/>
    </row>
    <row r="130" spans="1:13" s="142" customFormat="1" ht="30" hidden="1" customHeight="1" thickBot="1" x14ac:dyDescent="0.3">
      <c r="A130" s="144"/>
      <c r="B130" s="160"/>
      <c r="C130" s="146"/>
      <c r="D130" s="222" t="s">
        <v>15</v>
      </c>
      <c r="E130" s="223"/>
      <c r="F130" s="220" t="s">
        <v>16</v>
      </c>
      <c r="G130" s="223"/>
      <c r="H130" s="220" t="s">
        <v>17</v>
      </c>
      <c r="I130" s="223"/>
      <c r="J130" s="228" t="s">
        <v>18</v>
      </c>
      <c r="K130" s="228"/>
      <c r="L130" s="220" t="s">
        <v>19</v>
      </c>
      <c r="M130" s="223"/>
    </row>
    <row r="131" spans="1:13" s="142" customFormat="1" ht="15" hidden="1" customHeight="1" thickBot="1" x14ac:dyDescent="0.3">
      <c r="A131" s="147"/>
      <c r="B131" s="161" t="s">
        <v>40</v>
      </c>
      <c r="C131" s="149" t="s">
        <v>2</v>
      </c>
      <c r="D131" s="152" t="s">
        <v>8</v>
      </c>
      <c r="E131" s="151" t="s">
        <v>3</v>
      </c>
      <c r="F131" s="150" t="s">
        <v>8</v>
      </c>
      <c r="G131" s="151" t="s">
        <v>3</v>
      </c>
      <c r="H131" s="150" t="s">
        <v>8</v>
      </c>
      <c r="I131" s="151" t="s">
        <v>3</v>
      </c>
      <c r="J131" s="152" t="s">
        <v>8</v>
      </c>
      <c r="K131" s="153" t="s">
        <v>3</v>
      </c>
      <c r="L131" s="150" t="s">
        <v>8</v>
      </c>
      <c r="M131" s="151" t="s">
        <v>3</v>
      </c>
    </row>
    <row r="132" spans="1:13" s="142" customFormat="1" ht="64.5" hidden="1" thickBot="1" x14ac:dyDescent="0.3">
      <c r="A132" s="154" t="s">
        <v>42</v>
      </c>
      <c r="B132" s="155">
        <v>1</v>
      </c>
      <c r="C132" s="156" t="s">
        <v>41</v>
      </c>
      <c r="D132" s="162"/>
      <c r="E132" s="158">
        <f>SUM(B132*D132)</f>
        <v>0</v>
      </c>
      <c r="F132" s="162"/>
      <c r="G132" s="158">
        <f>SUM(B132*F132)</f>
        <v>0</v>
      </c>
      <c r="H132" s="162"/>
      <c r="I132" s="158">
        <f>SUM(B132*H132)</f>
        <v>0</v>
      </c>
      <c r="J132" s="162"/>
      <c r="K132" s="159">
        <f>SUM(D132*J132)</f>
        <v>0</v>
      </c>
      <c r="L132" s="162"/>
      <c r="M132" s="158">
        <f>SUM(B132*L132)</f>
        <v>0</v>
      </c>
    </row>
    <row r="133" spans="1:13" ht="15.75" customHeight="1" thickBot="1" x14ac:dyDescent="0.3">
      <c r="A133" s="224"/>
      <c r="B133" s="225"/>
      <c r="C133" s="225"/>
      <c r="D133" s="225"/>
      <c r="E133" s="225"/>
      <c r="F133" s="225"/>
      <c r="G133" s="225"/>
      <c r="H133" s="225"/>
      <c r="I133" s="225"/>
      <c r="J133" s="225"/>
      <c r="K133" s="225"/>
      <c r="L133" s="225"/>
      <c r="M133" s="226"/>
    </row>
    <row r="134" spans="1:13" ht="58.5" customHeight="1" thickBot="1" x14ac:dyDescent="0.3">
      <c r="A134" s="248" t="s">
        <v>22</v>
      </c>
      <c r="B134" s="249"/>
      <c r="C134" s="249"/>
      <c r="D134" s="249"/>
      <c r="E134" s="249"/>
      <c r="F134" s="249"/>
      <c r="G134" s="249"/>
      <c r="H134" s="249"/>
      <c r="I134" s="249"/>
      <c r="J134" s="249"/>
      <c r="K134" s="249"/>
      <c r="L134" s="249"/>
      <c r="M134" s="250"/>
    </row>
    <row r="135" spans="1:13" ht="15.75" thickBot="1" x14ac:dyDescent="0.3">
      <c r="A135" s="175" t="s">
        <v>24</v>
      </c>
      <c r="B135" s="186"/>
      <c r="C135" s="176"/>
      <c r="D135" s="175" t="s">
        <v>15</v>
      </c>
      <c r="E135" s="176"/>
      <c r="F135" s="175" t="s">
        <v>16</v>
      </c>
      <c r="G135" s="176"/>
      <c r="H135" s="175" t="s">
        <v>17</v>
      </c>
      <c r="I135" s="176"/>
      <c r="J135" s="189" t="s">
        <v>18</v>
      </c>
      <c r="K135" s="190"/>
      <c r="L135" s="175" t="s">
        <v>19</v>
      </c>
      <c r="M135" s="176"/>
    </row>
    <row r="136" spans="1:13" ht="30" customHeight="1" thickBot="1" x14ac:dyDescent="0.3">
      <c r="A136" s="194" t="s">
        <v>1</v>
      </c>
      <c r="B136" s="195"/>
      <c r="C136" s="196"/>
      <c r="D136" s="71"/>
      <c r="E136" s="41">
        <f>SUM(E11+E18+E25+E32+E39+E40+E47+E54+E61+E68+E75+E80+E85+E92+E93+E100+E101+E108+E109+E110+E111+E119+E120+E121+E122+E123+E124+E132)</f>
        <v>0</v>
      </c>
      <c r="F136" s="42"/>
      <c r="G136" s="41">
        <f>SUM(G11+G18+G25+G32+G39+G40+G47+G54+G61+G68+G75+G80+G85+G92+G93+G100+G101+G108+G109+G110+G111+G119+G120+G121+G122+G123+G124+G132)</f>
        <v>0</v>
      </c>
      <c r="H136" s="42"/>
      <c r="I136" s="41">
        <f>SUM(I11+I18+I25+I32+I39+I40+I47+I54+I61+I68+I75+I80+I85+I92+I93+I100+I101+I108+I109+I110+I111+I119+I120+I121+I122+I123+I124+I132)</f>
        <v>0</v>
      </c>
      <c r="J136" s="107"/>
      <c r="K136" s="41">
        <f>SUM(K11+K18+K25+K32+K39+K40+K47+K54+K61+K68+K75+K80+K85+K92+K93+K100+K101+K108+K109+K110+K111+K119+K120+K121+K122+K123+K124+K132)</f>
        <v>0</v>
      </c>
      <c r="L136" s="42"/>
      <c r="M136" s="41">
        <f>SUM(M11+M18+M25+M32+M39+M40+M47+M54+M61+M68+M75+M80+M85+M92+M93+M100+M101+M108+M109+M110+M111+M119+M120+M121+M122+M123+M124+M132)</f>
        <v>0</v>
      </c>
    </row>
    <row r="137" spans="1:13" ht="30" customHeight="1" x14ac:dyDescent="0.25">
      <c r="A137" s="60"/>
      <c r="B137" s="138"/>
      <c r="C137" s="78"/>
      <c r="D137" s="98"/>
      <c r="E137" s="80"/>
      <c r="F137" s="81"/>
      <c r="G137" s="80"/>
      <c r="H137" s="81"/>
      <c r="I137" s="80"/>
      <c r="J137" s="108"/>
      <c r="K137" s="109"/>
      <c r="L137" s="81"/>
      <c r="M137" s="58"/>
    </row>
    <row r="138" spans="1:13" ht="19.5" customHeight="1" thickBot="1" x14ac:dyDescent="0.3">
      <c r="A138" s="197"/>
      <c r="B138" s="198"/>
      <c r="C138" s="199"/>
      <c r="D138" s="197" t="s">
        <v>27</v>
      </c>
      <c r="E138" s="198"/>
      <c r="F138" s="198"/>
      <c r="G138" s="198"/>
      <c r="H138" s="198"/>
      <c r="I138" s="198"/>
      <c r="J138" s="198"/>
      <c r="K138" s="198"/>
      <c r="L138" s="198"/>
      <c r="M138" s="199"/>
    </row>
    <row r="139" spans="1:13" ht="19.5" thickBot="1" x14ac:dyDescent="0.35">
      <c r="A139" s="200" t="s">
        <v>1</v>
      </c>
      <c r="B139" s="201"/>
      <c r="C139" s="202"/>
      <c r="D139" s="203">
        <f>SUM(E136+G136+I136+K136+M136)</f>
        <v>0</v>
      </c>
      <c r="E139" s="276"/>
      <c r="F139" s="276"/>
      <c r="G139" s="276"/>
      <c r="H139" s="276"/>
      <c r="I139" s="276"/>
      <c r="J139" s="276"/>
      <c r="K139" s="276"/>
      <c r="L139" s="276"/>
      <c r="M139" s="277"/>
    </row>
    <row r="141" spans="1:13" ht="16.5" hidden="1" thickBot="1" x14ac:dyDescent="0.3">
      <c r="A141" s="84"/>
      <c r="B141" s="101"/>
    </row>
    <row r="142" spans="1:13" ht="16.5" hidden="1" thickBot="1" x14ac:dyDescent="0.3">
      <c r="A142" s="51" t="s">
        <v>29</v>
      </c>
      <c r="B142" s="139">
        <f>SUM(M136*0.5)</f>
        <v>0</v>
      </c>
    </row>
  </sheetData>
  <mergeCells count="149">
    <mergeCell ref="A21:K21"/>
    <mergeCell ref="A22:M22"/>
    <mergeCell ref="D23:E23"/>
    <mergeCell ref="F23:G23"/>
    <mergeCell ref="H23:I23"/>
    <mergeCell ref="J23:K23"/>
    <mergeCell ref="L23:M23"/>
    <mergeCell ref="A13:M13"/>
    <mergeCell ref="A14:K14"/>
    <mergeCell ref="A15:M15"/>
    <mergeCell ref="D16:E16"/>
    <mergeCell ref="F16:G16"/>
    <mergeCell ref="H16:I16"/>
    <mergeCell ref="J16:K16"/>
    <mergeCell ref="L16:M16"/>
    <mergeCell ref="A20:M20"/>
    <mergeCell ref="A113:M114"/>
    <mergeCell ref="A115:K115"/>
    <mergeCell ref="A116:M116"/>
    <mergeCell ref="D117:E117"/>
    <mergeCell ref="F117:G117"/>
    <mergeCell ref="H117:I117"/>
    <mergeCell ref="J117:K117"/>
    <mergeCell ref="L117:M117"/>
    <mergeCell ref="A136:C136"/>
    <mergeCell ref="A133:M133"/>
    <mergeCell ref="A125:K125"/>
    <mergeCell ref="A126:M127"/>
    <mergeCell ref="A128:K128"/>
    <mergeCell ref="A129:M129"/>
    <mergeCell ref="D130:E130"/>
    <mergeCell ref="F130:G130"/>
    <mergeCell ref="H130:I130"/>
    <mergeCell ref="J130:K130"/>
    <mergeCell ref="L130:M130"/>
    <mergeCell ref="A138:C138"/>
    <mergeCell ref="D138:M138"/>
    <mergeCell ref="A139:C139"/>
    <mergeCell ref="D139:M139"/>
    <mergeCell ref="D135:E135"/>
    <mergeCell ref="F135:G135"/>
    <mergeCell ref="A134:M134"/>
    <mergeCell ref="H135:I135"/>
    <mergeCell ref="J135:K135"/>
    <mergeCell ref="L135:M135"/>
    <mergeCell ref="A135:C135"/>
    <mergeCell ref="D90:E90"/>
    <mergeCell ref="F90:G90"/>
    <mergeCell ref="A70:M70"/>
    <mergeCell ref="A57:K57"/>
    <mergeCell ref="D78:E78"/>
    <mergeCell ref="A65:M65"/>
    <mergeCell ref="D66:E66"/>
    <mergeCell ref="F66:G66"/>
    <mergeCell ref="A72:M72"/>
    <mergeCell ref="A77:M77"/>
    <mergeCell ref="D73:E73"/>
    <mergeCell ref="F83:G83"/>
    <mergeCell ref="H83:I83"/>
    <mergeCell ref="J83:K83"/>
    <mergeCell ref="L83:M83"/>
    <mergeCell ref="F73:G73"/>
    <mergeCell ref="H73:I73"/>
    <mergeCell ref="J73:K73"/>
    <mergeCell ref="A88:K88"/>
    <mergeCell ref="A89:M89"/>
    <mergeCell ref="A1:M1"/>
    <mergeCell ref="A2:M2"/>
    <mergeCell ref="A4:M4"/>
    <mergeCell ref="A6:M6"/>
    <mergeCell ref="A7:K7"/>
    <mergeCell ref="A8:M8"/>
    <mergeCell ref="D9:E9"/>
    <mergeCell ref="F9:G9"/>
    <mergeCell ref="H9:I9"/>
    <mergeCell ref="J9:K9"/>
    <mergeCell ref="L9:M9"/>
    <mergeCell ref="A27:M27"/>
    <mergeCell ref="J45:K45"/>
    <mergeCell ref="L45:M45"/>
    <mergeCell ref="A51:M51"/>
    <mergeCell ref="D52:E52"/>
    <mergeCell ref="F52:G52"/>
    <mergeCell ref="H52:I52"/>
    <mergeCell ref="J52:K52"/>
    <mergeCell ref="L52:M52"/>
    <mergeCell ref="A49:M49"/>
    <mergeCell ref="A34:M34"/>
    <mergeCell ref="A28:K28"/>
    <mergeCell ref="A29:M29"/>
    <mergeCell ref="D30:E30"/>
    <mergeCell ref="F30:G30"/>
    <mergeCell ref="A35:K35"/>
    <mergeCell ref="A36:M36"/>
    <mergeCell ref="D37:E37"/>
    <mergeCell ref="F37:G37"/>
    <mergeCell ref="A44:M44"/>
    <mergeCell ref="D45:E45"/>
    <mergeCell ref="F45:G45"/>
    <mergeCell ref="H45:I45"/>
    <mergeCell ref="A50:K50"/>
    <mergeCell ref="L106:M106"/>
    <mergeCell ref="H30:I30"/>
    <mergeCell ref="J30:K30"/>
    <mergeCell ref="L30:M30"/>
    <mergeCell ref="A56:M56"/>
    <mergeCell ref="A63:M63"/>
    <mergeCell ref="A58:M58"/>
    <mergeCell ref="D59:E59"/>
    <mergeCell ref="F59:G59"/>
    <mergeCell ref="A42:M42"/>
    <mergeCell ref="H37:I37"/>
    <mergeCell ref="J37:K37"/>
    <mergeCell ref="L37:M37"/>
    <mergeCell ref="A43:K43"/>
    <mergeCell ref="H59:I59"/>
    <mergeCell ref="J59:K59"/>
    <mergeCell ref="L59:M59"/>
    <mergeCell ref="A87:M87"/>
    <mergeCell ref="A95:M95"/>
    <mergeCell ref="A64:K64"/>
    <mergeCell ref="H66:I66"/>
    <mergeCell ref="J66:K66"/>
    <mergeCell ref="L66:M66"/>
    <mergeCell ref="D83:E83"/>
    <mergeCell ref="A103:M103"/>
    <mergeCell ref="A112:K112"/>
    <mergeCell ref="L73:M73"/>
    <mergeCell ref="F78:G78"/>
    <mergeCell ref="H78:I78"/>
    <mergeCell ref="J78:K78"/>
    <mergeCell ref="L78:M78"/>
    <mergeCell ref="A82:M82"/>
    <mergeCell ref="A105:M105"/>
    <mergeCell ref="A96:K96"/>
    <mergeCell ref="A97:M97"/>
    <mergeCell ref="D98:E98"/>
    <mergeCell ref="F98:G98"/>
    <mergeCell ref="H98:I98"/>
    <mergeCell ref="J98:K98"/>
    <mergeCell ref="L98:M98"/>
    <mergeCell ref="H90:I90"/>
    <mergeCell ref="J90:K90"/>
    <mergeCell ref="L90:M90"/>
    <mergeCell ref="A104:K104"/>
    <mergeCell ref="D106:E106"/>
    <mergeCell ref="F106:G106"/>
    <mergeCell ref="H106:I106"/>
    <mergeCell ref="J106:K106"/>
  </mergeCells>
  <printOptions horizontalCentered="1"/>
  <pageMargins left="0.45" right="0.45" top="0.75" bottom="0.75" header="0.3" footer="0.3"/>
  <pageSetup scale="59" fitToHeight="0" orientation="landscape" r:id="rId1"/>
  <headerFooter>
    <oddFooter>&amp;CAttachment 1
Page &amp;P of &amp;N
Source Selection Information -- see FAR 2.101 and 3.104</oddFooter>
  </headerFooter>
  <rowBreaks count="1" manualBreakCount="1">
    <brk id="5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62"/>
  <sheetViews>
    <sheetView showGridLines="0" showRuler="0" topLeftCell="A35" zoomScaleNormal="100" zoomScalePageLayoutView="84" workbookViewId="0">
      <selection activeCell="E71" sqref="E71"/>
    </sheetView>
  </sheetViews>
  <sheetFormatPr defaultRowHeight="15" x14ac:dyDescent="0.25"/>
  <cols>
    <col min="1" max="1" width="32.140625" customWidth="1"/>
    <col min="2" max="2" width="16.42578125" customWidth="1"/>
    <col min="3" max="3" width="9.28515625" customWidth="1"/>
    <col min="4" max="4" width="13" customWidth="1"/>
    <col min="5" max="5" width="15.140625" customWidth="1"/>
    <col min="6" max="6" width="13" customWidth="1"/>
    <col min="7" max="7" width="15.140625" customWidth="1"/>
    <col min="8" max="8" width="13" customWidth="1"/>
    <col min="9" max="9" width="15.140625" customWidth="1"/>
    <col min="10" max="10" width="13" customWidth="1"/>
    <col min="11" max="11" width="15.140625" customWidth="1"/>
    <col min="12" max="12" width="13" customWidth="1"/>
    <col min="13" max="13" width="16" bestFit="1" customWidth="1"/>
  </cols>
  <sheetData>
    <row r="1" spans="1:13" ht="20.25" thickBot="1" x14ac:dyDescent="0.35">
      <c r="A1" s="166" t="s">
        <v>153</v>
      </c>
      <c r="B1" s="167"/>
      <c r="C1" s="167"/>
      <c r="D1" s="167"/>
      <c r="E1" s="167"/>
      <c r="F1" s="167"/>
      <c r="G1" s="167"/>
      <c r="H1" s="167"/>
      <c r="I1" s="167"/>
      <c r="J1" s="167"/>
      <c r="K1" s="167"/>
      <c r="L1" s="167"/>
      <c r="M1" s="168"/>
    </row>
    <row r="2" spans="1:13" ht="21" thickBot="1" x14ac:dyDescent="0.3">
      <c r="A2" s="169" t="s">
        <v>64</v>
      </c>
      <c r="B2" s="170"/>
      <c r="C2" s="170"/>
      <c r="D2" s="170"/>
      <c r="E2" s="170"/>
      <c r="F2" s="170"/>
      <c r="G2" s="170"/>
      <c r="H2" s="170"/>
      <c r="I2" s="170"/>
      <c r="J2" s="170"/>
      <c r="K2" s="170"/>
      <c r="L2" s="170"/>
      <c r="M2" s="171"/>
    </row>
    <row r="3" spans="1:13" x14ac:dyDescent="0.25">
      <c r="A3" s="8"/>
      <c r="B3" s="36"/>
      <c r="C3" s="46"/>
      <c r="D3" s="46"/>
      <c r="E3" s="46"/>
      <c r="F3" s="46"/>
      <c r="G3" s="47"/>
      <c r="H3" s="47"/>
      <c r="I3" s="47"/>
      <c r="J3" s="110"/>
      <c r="K3" s="110"/>
      <c r="L3" s="47"/>
      <c r="M3" s="48"/>
    </row>
    <row r="4" spans="1:13" ht="16.5" customHeight="1" thickBot="1" x14ac:dyDescent="0.3">
      <c r="A4" s="172" t="s">
        <v>34</v>
      </c>
      <c r="B4" s="173"/>
      <c r="C4" s="173"/>
      <c r="D4" s="173"/>
      <c r="E4" s="173"/>
      <c r="F4" s="173"/>
      <c r="G4" s="173"/>
      <c r="H4" s="173"/>
      <c r="I4" s="173"/>
      <c r="J4" s="173"/>
      <c r="K4" s="173"/>
      <c r="L4" s="173"/>
      <c r="M4" s="174"/>
    </row>
    <row r="5" spans="1:13" ht="9" customHeight="1" thickBot="1" x14ac:dyDescent="0.3">
      <c r="A5" s="19"/>
      <c r="B5" s="37"/>
      <c r="C5" s="49"/>
      <c r="D5" s="49"/>
      <c r="E5" s="49"/>
      <c r="F5" s="49"/>
      <c r="G5" s="26"/>
      <c r="H5" s="26"/>
      <c r="I5" s="26"/>
      <c r="L5" s="26"/>
      <c r="M5" s="59"/>
    </row>
    <row r="6" spans="1:13" ht="45" customHeight="1" thickBot="1" x14ac:dyDescent="0.3">
      <c r="A6" s="178" t="s">
        <v>141</v>
      </c>
      <c r="B6" s="179"/>
      <c r="C6" s="179"/>
      <c r="D6" s="179"/>
      <c r="E6" s="179"/>
      <c r="F6" s="179"/>
      <c r="G6" s="179"/>
      <c r="H6" s="179"/>
      <c r="I6" s="179"/>
      <c r="J6" s="179"/>
      <c r="K6" s="179"/>
      <c r="L6" s="179"/>
      <c r="M6" s="180"/>
    </row>
    <row r="7" spans="1:13" ht="4.5" customHeight="1" thickBot="1" x14ac:dyDescent="0.3">
      <c r="A7" s="181"/>
      <c r="B7" s="182"/>
      <c r="C7" s="182"/>
      <c r="D7" s="182"/>
      <c r="E7" s="182"/>
      <c r="F7" s="182"/>
      <c r="G7" s="182"/>
      <c r="H7" s="182"/>
      <c r="I7" s="182"/>
      <c r="J7" s="182"/>
      <c r="K7" s="182"/>
      <c r="M7" s="54"/>
    </row>
    <row r="8" spans="1:13" ht="30" customHeight="1" thickBot="1" x14ac:dyDescent="0.3">
      <c r="A8" s="183" t="s">
        <v>1</v>
      </c>
      <c r="B8" s="184"/>
      <c r="C8" s="184"/>
      <c r="D8" s="184"/>
      <c r="E8" s="184"/>
      <c r="F8" s="184"/>
      <c r="G8" s="184"/>
      <c r="H8" s="184"/>
      <c r="I8" s="184"/>
      <c r="J8" s="184"/>
      <c r="K8" s="184"/>
      <c r="L8" s="184"/>
      <c r="M8" s="185"/>
    </row>
    <row r="9" spans="1:13" ht="30" customHeight="1" thickBot="1" x14ac:dyDescent="0.3">
      <c r="A9" s="67"/>
      <c r="B9" s="129"/>
      <c r="C9" s="68"/>
      <c r="D9" s="186" t="s">
        <v>15</v>
      </c>
      <c r="E9" s="176"/>
      <c r="F9" s="175" t="s">
        <v>16</v>
      </c>
      <c r="G9" s="176"/>
      <c r="H9" s="175" t="s">
        <v>17</v>
      </c>
      <c r="I9" s="176"/>
      <c r="J9" s="177" t="s">
        <v>18</v>
      </c>
      <c r="K9" s="177"/>
      <c r="L9" s="175" t="s">
        <v>19</v>
      </c>
      <c r="M9" s="176"/>
    </row>
    <row r="10" spans="1:13" ht="15.75" thickBot="1" x14ac:dyDescent="0.3">
      <c r="A10" s="56"/>
      <c r="B10" s="130" t="s">
        <v>7</v>
      </c>
      <c r="C10" s="35" t="s">
        <v>2</v>
      </c>
      <c r="D10" s="32" t="s">
        <v>8</v>
      </c>
      <c r="E10" s="31" t="s">
        <v>3</v>
      </c>
      <c r="F10" s="32" t="s">
        <v>8</v>
      </c>
      <c r="G10" s="31" t="s">
        <v>3</v>
      </c>
      <c r="H10" s="32" t="s">
        <v>8</v>
      </c>
      <c r="I10" s="31" t="s">
        <v>3</v>
      </c>
      <c r="J10" s="69" t="s">
        <v>8</v>
      </c>
      <c r="K10" s="106" t="s">
        <v>3</v>
      </c>
      <c r="L10" s="32" t="s">
        <v>8</v>
      </c>
      <c r="M10" s="31" t="s">
        <v>3</v>
      </c>
    </row>
    <row r="11" spans="1:13" ht="39" thickBot="1" x14ac:dyDescent="0.3">
      <c r="A11" s="15" t="s">
        <v>149</v>
      </c>
      <c r="B11" s="125">
        <v>14573</v>
      </c>
      <c r="C11" s="1" t="s">
        <v>35</v>
      </c>
      <c r="D11" s="4"/>
      <c r="E11" s="5">
        <f>SUM(B11*D11)</f>
        <v>0</v>
      </c>
      <c r="F11" s="4"/>
      <c r="G11" s="5">
        <f>SUM(B11*F11)</f>
        <v>0</v>
      </c>
      <c r="H11" s="4"/>
      <c r="I11" s="5">
        <f>SUM(B11*H11)</f>
        <v>0</v>
      </c>
      <c r="J11" s="4"/>
      <c r="K11" s="5">
        <f>SUM(D11*J11)</f>
        <v>0</v>
      </c>
      <c r="L11" s="4"/>
      <c r="M11" s="5">
        <f>SUM(B11*L11)</f>
        <v>0</v>
      </c>
    </row>
    <row r="12" spans="1:13" x14ac:dyDescent="0.25">
      <c r="A12" s="119"/>
      <c r="B12" s="140"/>
      <c r="C12" s="121"/>
      <c r="D12" s="122"/>
      <c r="E12" s="122"/>
      <c r="F12" s="122"/>
      <c r="G12" s="122"/>
      <c r="H12" s="122"/>
      <c r="I12" s="122"/>
      <c r="J12" s="122"/>
      <c r="K12" s="122"/>
      <c r="L12" s="122"/>
      <c r="M12" s="123"/>
    </row>
    <row r="13" spans="1:13" ht="45" customHeight="1" thickBot="1" x14ac:dyDescent="0.3">
      <c r="A13" s="163" t="s">
        <v>142</v>
      </c>
      <c r="B13" s="164"/>
      <c r="C13" s="164"/>
      <c r="D13" s="164"/>
      <c r="E13" s="164"/>
      <c r="F13" s="164"/>
      <c r="G13" s="164"/>
      <c r="H13" s="164"/>
      <c r="I13" s="164"/>
      <c r="J13" s="164"/>
      <c r="K13" s="164"/>
      <c r="L13" s="164"/>
      <c r="M13" s="165"/>
    </row>
    <row r="14" spans="1:13" ht="4.5" customHeight="1" thickBot="1" x14ac:dyDescent="0.3">
      <c r="A14" s="181"/>
      <c r="B14" s="182"/>
      <c r="C14" s="182"/>
      <c r="D14" s="182"/>
      <c r="E14" s="182"/>
      <c r="F14" s="182"/>
      <c r="G14" s="182"/>
      <c r="H14" s="182"/>
      <c r="I14" s="182"/>
      <c r="J14" s="182"/>
      <c r="K14" s="182"/>
      <c r="M14" s="54"/>
    </row>
    <row r="15" spans="1:13" ht="30" customHeight="1" thickBot="1" x14ac:dyDescent="0.3">
      <c r="A15" s="175" t="s">
        <v>1</v>
      </c>
      <c r="B15" s="184"/>
      <c r="C15" s="184"/>
      <c r="D15" s="186"/>
      <c r="E15" s="186"/>
      <c r="F15" s="186"/>
      <c r="G15" s="186"/>
      <c r="H15" s="186"/>
      <c r="I15" s="186"/>
      <c r="J15" s="186"/>
      <c r="K15" s="186"/>
      <c r="L15" s="186"/>
      <c r="M15" s="176"/>
    </row>
    <row r="16" spans="1:13" ht="30" customHeight="1" thickBot="1" x14ac:dyDescent="0.3">
      <c r="A16" s="33"/>
      <c r="B16" s="129"/>
      <c r="C16" s="68"/>
      <c r="D16" s="186" t="s">
        <v>15</v>
      </c>
      <c r="E16" s="176"/>
      <c r="F16" s="175" t="s">
        <v>16</v>
      </c>
      <c r="G16" s="176"/>
      <c r="H16" s="175" t="s">
        <v>17</v>
      </c>
      <c r="I16" s="176"/>
      <c r="J16" s="177" t="s">
        <v>18</v>
      </c>
      <c r="K16" s="177"/>
      <c r="L16" s="175" t="s">
        <v>19</v>
      </c>
      <c r="M16" s="176"/>
    </row>
    <row r="17" spans="1:13" ht="15.75" thickBot="1" x14ac:dyDescent="0.3">
      <c r="A17" s="22"/>
      <c r="B17" s="134" t="s">
        <v>7</v>
      </c>
      <c r="C17" s="35" t="s">
        <v>2</v>
      </c>
      <c r="D17" s="32" t="s">
        <v>8</v>
      </c>
      <c r="E17" s="31" t="s">
        <v>3</v>
      </c>
      <c r="F17" s="32" t="s">
        <v>8</v>
      </c>
      <c r="G17" s="31" t="s">
        <v>3</v>
      </c>
      <c r="H17" s="32" t="s">
        <v>8</v>
      </c>
      <c r="I17" s="31" t="s">
        <v>3</v>
      </c>
      <c r="J17" s="69" t="s">
        <v>8</v>
      </c>
      <c r="K17" s="106" t="s">
        <v>3</v>
      </c>
      <c r="L17" s="32" t="s">
        <v>8</v>
      </c>
      <c r="M17" s="31" t="s">
        <v>3</v>
      </c>
    </row>
    <row r="18" spans="1:13" ht="26.25" thickBot="1" x14ac:dyDescent="0.3">
      <c r="A18" s="2" t="s">
        <v>10</v>
      </c>
      <c r="B18" s="125">
        <v>1</v>
      </c>
      <c r="C18" s="1" t="s">
        <v>6</v>
      </c>
      <c r="D18" s="4"/>
      <c r="E18" s="5">
        <f>SUM(B18*D18)</f>
        <v>0</v>
      </c>
      <c r="F18" s="4"/>
      <c r="G18" s="5">
        <f>SUM(B18*F18)</f>
        <v>0</v>
      </c>
      <c r="H18" s="4"/>
      <c r="I18" s="5">
        <f>SUM(B18*H18)</f>
        <v>0</v>
      </c>
      <c r="J18" s="4"/>
      <c r="K18" s="5">
        <f t="shared" ref="K18:K19" si="0">SUM(D18*J18)</f>
        <v>0</v>
      </c>
      <c r="L18" s="4"/>
      <c r="M18" s="5">
        <f>SUM(B18*L18)</f>
        <v>0</v>
      </c>
    </row>
    <row r="19" spans="1:13" ht="26.25" thickBot="1" x14ac:dyDescent="0.3">
      <c r="A19" s="120" t="s">
        <v>11</v>
      </c>
      <c r="B19" s="141">
        <v>1</v>
      </c>
      <c r="C19" s="1" t="s">
        <v>6</v>
      </c>
      <c r="D19" s="4"/>
      <c r="E19" s="5">
        <f>SUM(B19*D19)</f>
        <v>0</v>
      </c>
      <c r="F19" s="4"/>
      <c r="G19" s="5">
        <f>SUM(B19*F19)</f>
        <v>0</v>
      </c>
      <c r="H19" s="4"/>
      <c r="I19" s="5">
        <f>SUM(B19*H19)</f>
        <v>0</v>
      </c>
      <c r="J19" s="4"/>
      <c r="K19" s="5">
        <f t="shared" si="0"/>
        <v>0</v>
      </c>
      <c r="L19" s="4"/>
      <c r="M19" s="5">
        <f>SUM(B19*L19)</f>
        <v>0</v>
      </c>
    </row>
    <row r="20" spans="1:13" ht="15.75" thickBot="1" x14ac:dyDescent="0.3">
      <c r="A20" s="94"/>
      <c r="B20" s="36"/>
      <c r="C20" s="36"/>
      <c r="D20" s="36"/>
      <c r="E20" s="36"/>
      <c r="F20" s="36"/>
      <c r="M20" s="54"/>
    </row>
    <row r="21" spans="1:13" ht="30" customHeight="1" thickBot="1" x14ac:dyDescent="0.3">
      <c r="A21" s="178" t="s">
        <v>144</v>
      </c>
      <c r="B21" s="179"/>
      <c r="C21" s="179"/>
      <c r="D21" s="179"/>
      <c r="E21" s="179"/>
      <c r="F21" s="179"/>
      <c r="G21" s="179"/>
      <c r="H21" s="179"/>
      <c r="I21" s="179"/>
      <c r="J21" s="179"/>
      <c r="K21" s="179"/>
      <c r="L21" s="179"/>
      <c r="M21" s="180"/>
    </row>
    <row r="22" spans="1:13" ht="4.5" customHeight="1" thickBot="1" x14ac:dyDescent="0.3">
      <c r="A22" s="187"/>
      <c r="B22" s="188"/>
      <c r="C22" s="188"/>
      <c r="D22" s="188"/>
      <c r="E22" s="188"/>
      <c r="F22" s="188"/>
      <c r="G22" s="188"/>
      <c r="H22" s="188"/>
      <c r="I22" s="188"/>
      <c r="J22" s="188"/>
      <c r="K22" s="188"/>
      <c r="M22" s="54"/>
    </row>
    <row r="23" spans="1:13" ht="30.2" customHeight="1" thickBot="1" x14ac:dyDescent="0.3">
      <c r="A23" s="175" t="s">
        <v>1</v>
      </c>
      <c r="B23" s="186"/>
      <c r="C23" s="186"/>
      <c r="D23" s="186"/>
      <c r="E23" s="186"/>
      <c r="F23" s="186"/>
      <c r="G23" s="186"/>
      <c r="H23" s="186"/>
      <c r="I23" s="186"/>
      <c r="J23" s="186"/>
      <c r="K23" s="186"/>
      <c r="L23" s="186"/>
      <c r="M23" s="176"/>
    </row>
    <row r="24" spans="1:13" ht="30" customHeight="1" thickBot="1" x14ac:dyDescent="0.3">
      <c r="A24" s="33"/>
      <c r="B24" s="129"/>
      <c r="C24" s="68"/>
      <c r="D24" s="175" t="s">
        <v>15</v>
      </c>
      <c r="E24" s="176"/>
      <c r="F24" s="175" t="s">
        <v>16</v>
      </c>
      <c r="G24" s="176"/>
      <c r="H24" s="175" t="s">
        <v>17</v>
      </c>
      <c r="I24" s="176"/>
      <c r="J24" s="189" t="s">
        <v>18</v>
      </c>
      <c r="K24" s="190"/>
      <c r="L24" s="175" t="s">
        <v>19</v>
      </c>
      <c r="M24" s="176"/>
    </row>
    <row r="25" spans="1:13" ht="15.75" thickBot="1" x14ac:dyDescent="0.3">
      <c r="A25" s="22"/>
      <c r="B25" s="130" t="s">
        <v>7</v>
      </c>
      <c r="C25" s="35" t="s">
        <v>2</v>
      </c>
      <c r="D25" s="32" t="s">
        <v>8</v>
      </c>
      <c r="E25" s="31" t="s">
        <v>3</v>
      </c>
      <c r="F25" s="32" t="s">
        <v>8</v>
      </c>
      <c r="G25" s="31" t="s">
        <v>3</v>
      </c>
      <c r="H25" s="32" t="s">
        <v>8</v>
      </c>
      <c r="I25" s="31" t="s">
        <v>3</v>
      </c>
      <c r="J25" s="69" t="s">
        <v>8</v>
      </c>
      <c r="K25" s="106" t="s">
        <v>3</v>
      </c>
      <c r="L25" s="32" t="s">
        <v>8</v>
      </c>
      <c r="M25" s="31" t="s">
        <v>3</v>
      </c>
    </row>
    <row r="26" spans="1:13" ht="26.25" thickBot="1" x14ac:dyDescent="0.3">
      <c r="A26" s="3" t="s">
        <v>143</v>
      </c>
      <c r="B26" s="133">
        <v>106</v>
      </c>
      <c r="C26" s="1" t="s">
        <v>35</v>
      </c>
      <c r="D26" s="4"/>
      <c r="E26" s="5">
        <f>SUM(B26*D26)</f>
        <v>0</v>
      </c>
      <c r="F26" s="4"/>
      <c r="G26" s="5">
        <f>SUM(B26*F26)</f>
        <v>0</v>
      </c>
      <c r="H26" s="4"/>
      <c r="I26" s="5">
        <f>SUM(B26*H26)</f>
        <v>0</v>
      </c>
      <c r="J26" s="4"/>
      <c r="K26" s="5">
        <f>SUM(D26*J26)</f>
        <v>0</v>
      </c>
      <c r="L26" s="4"/>
      <c r="M26" s="5">
        <f>SUM(B26*L26)</f>
        <v>0</v>
      </c>
    </row>
    <row r="27" spans="1:13" ht="15.75" customHeight="1" thickBot="1" x14ac:dyDescent="0.3">
      <c r="A27" s="94"/>
      <c r="B27" s="36"/>
      <c r="C27" s="36"/>
      <c r="D27" s="36"/>
      <c r="E27" s="36"/>
      <c r="F27" s="36"/>
      <c r="M27" s="54"/>
    </row>
    <row r="28" spans="1:13" ht="15" customHeight="1" x14ac:dyDescent="0.25">
      <c r="A28" s="206" t="s">
        <v>37</v>
      </c>
      <c r="B28" s="207"/>
      <c r="C28" s="207"/>
      <c r="D28" s="207"/>
      <c r="E28" s="207"/>
      <c r="F28" s="207"/>
      <c r="G28" s="207"/>
      <c r="H28" s="207"/>
      <c r="I28" s="207"/>
      <c r="J28" s="207"/>
      <c r="K28" s="207"/>
      <c r="L28" s="207"/>
      <c r="M28" s="208"/>
    </row>
    <row r="29" spans="1:13" ht="15.75" customHeight="1" thickBot="1" x14ac:dyDescent="0.3">
      <c r="A29" s="209"/>
      <c r="B29" s="210"/>
      <c r="C29" s="210"/>
      <c r="D29" s="210"/>
      <c r="E29" s="210"/>
      <c r="F29" s="210"/>
      <c r="G29" s="210"/>
      <c r="H29" s="210"/>
      <c r="I29" s="210"/>
      <c r="J29" s="210"/>
      <c r="K29" s="210"/>
      <c r="L29" s="210"/>
      <c r="M29" s="211"/>
    </row>
    <row r="30" spans="1:13" ht="4.5" customHeight="1" thickBot="1" x14ac:dyDescent="0.3">
      <c r="A30" s="187"/>
      <c r="B30" s="188"/>
      <c r="C30" s="188"/>
      <c r="D30" s="188"/>
      <c r="E30" s="188"/>
      <c r="F30" s="188"/>
      <c r="G30" s="188"/>
      <c r="H30" s="188"/>
      <c r="I30" s="188"/>
      <c r="J30" s="188"/>
      <c r="K30" s="188"/>
      <c r="M30" s="54"/>
    </row>
    <row r="31" spans="1:13" ht="30" customHeight="1" thickBot="1" x14ac:dyDescent="0.3">
      <c r="A31" s="175" t="s">
        <v>1</v>
      </c>
      <c r="B31" s="184"/>
      <c r="C31" s="184"/>
      <c r="D31" s="186"/>
      <c r="E31" s="186"/>
      <c r="F31" s="186"/>
      <c r="G31" s="186"/>
      <c r="H31" s="186"/>
      <c r="I31" s="186"/>
      <c r="J31" s="186"/>
      <c r="K31" s="186"/>
      <c r="L31" s="186"/>
      <c r="M31" s="176"/>
    </row>
    <row r="32" spans="1:13" ht="30" customHeight="1" thickBot="1" x14ac:dyDescent="0.3">
      <c r="A32" s="33"/>
      <c r="B32" s="129"/>
      <c r="C32" s="68"/>
      <c r="D32" s="186" t="s">
        <v>15</v>
      </c>
      <c r="E32" s="176"/>
      <c r="F32" s="175" t="s">
        <v>16</v>
      </c>
      <c r="G32" s="176"/>
      <c r="H32" s="175" t="s">
        <v>17</v>
      </c>
      <c r="I32" s="176"/>
      <c r="J32" s="227" t="s">
        <v>18</v>
      </c>
      <c r="K32" s="227"/>
      <c r="L32" s="175" t="s">
        <v>19</v>
      </c>
      <c r="M32" s="176"/>
    </row>
    <row r="33" spans="1:13" ht="15" customHeight="1" thickBot="1" x14ac:dyDescent="0.3">
      <c r="A33" s="22"/>
      <c r="B33" s="130" t="s">
        <v>7</v>
      </c>
      <c r="C33" s="35" t="s">
        <v>2</v>
      </c>
      <c r="D33" s="32" t="s">
        <v>8</v>
      </c>
      <c r="E33" s="31" t="s">
        <v>3</v>
      </c>
      <c r="F33" s="32" t="s">
        <v>8</v>
      </c>
      <c r="G33" s="31" t="s">
        <v>3</v>
      </c>
      <c r="H33" s="32" t="s">
        <v>8</v>
      </c>
      <c r="I33" s="31" t="s">
        <v>3</v>
      </c>
      <c r="J33" s="104" t="s">
        <v>8</v>
      </c>
      <c r="K33" s="104" t="s">
        <v>3</v>
      </c>
      <c r="L33" s="32" t="s">
        <v>8</v>
      </c>
      <c r="M33" s="31" t="s">
        <v>3</v>
      </c>
    </row>
    <row r="34" spans="1:13" ht="39" thickBot="1" x14ac:dyDescent="0.3">
      <c r="A34" s="9" t="s">
        <v>150</v>
      </c>
      <c r="B34" s="125">
        <v>2</v>
      </c>
      <c r="C34" s="17" t="s">
        <v>4</v>
      </c>
      <c r="D34" s="4"/>
      <c r="E34" s="12">
        <f t="shared" ref="E34:E44" si="1">SUM(B34*D34)</f>
        <v>0</v>
      </c>
      <c r="F34" s="4"/>
      <c r="G34" s="12">
        <f t="shared" ref="G34:G44" si="2">SUM(B34*F34)</f>
        <v>0</v>
      </c>
      <c r="H34" s="4"/>
      <c r="I34" s="12">
        <f t="shared" ref="I34:I44" si="3">SUM(B34*H34)</f>
        <v>0</v>
      </c>
      <c r="J34" s="4"/>
      <c r="K34" s="5">
        <f t="shared" ref="K34:K44" si="4">SUM(D34*J34)</f>
        <v>0</v>
      </c>
      <c r="L34" s="4"/>
      <c r="M34" s="12">
        <f t="shared" ref="M34:M44" si="5">SUM(B34*L34)</f>
        <v>0</v>
      </c>
    </row>
    <row r="35" spans="1:13" ht="28.7" customHeight="1" thickBot="1" x14ac:dyDescent="0.3">
      <c r="A35" s="9" t="s">
        <v>55</v>
      </c>
      <c r="B35" s="125">
        <v>1</v>
      </c>
      <c r="C35" s="10" t="s">
        <v>4</v>
      </c>
      <c r="D35" s="4"/>
      <c r="E35" s="14">
        <f t="shared" si="1"/>
        <v>0</v>
      </c>
      <c r="F35" s="4"/>
      <c r="G35" s="14">
        <f t="shared" si="2"/>
        <v>0</v>
      </c>
      <c r="H35" s="4"/>
      <c r="I35" s="14">
        <f t="shared" si="3"/>
        <v>0</v>
      </c>
      <c r="J35" s="4"/>
      <c r="K35" s="5">
        <f t="shared" si="4"/>
        <v>0</v>
      </c>
      <c r="L35" s="4"/>
      <c r="M35" s="14">
        <f t="shared" si="5"/>
        <v>0</v>
      </c>
    </row>
    <row r="36" spans="1:13" ht="28.7" customHeight="1" thickBot="1" x14ac:dyDescent="0.3">
      <c r="A36" s="73" t="s">
        <v>56</v>
      </c>
      <c r="B36" s="125">
        <v>1</v>
      </c>
      <c r="C36" s="17" t="s">
        <v>4</v>
      </c>
      <c r="D36" s="4"/>
      <c r="E36" s="12">
        <f t="shared" si="1"/>
        <v>0</v>
      </c>
      <c r="F36" s="4"/>
      <c r="G36" s="12">
        <f t="shared" si="2"/>
        <v>0</v>
      </c>
      <c r="H36" s="4"/>
      <c r="I36" s="12">
        <f t="shared" si="3"/>
        <v>0</v>
      </c>
      <c r="J36" s="4"/>
      <c r="K36" s="5">
        <f t="shared" si="4"/>
        <v>0</v>
      </c>
      <c r="L36" s="4"/>
      <c r="M36" s="12">
        <f t="shared" si="5"/>
        <v>0</v>
      </c>
    </row>
    <row r="37" spans="1:13" ht="39" thickBot="1" x14ac:dyDescent="0.3">
      <c r="A37" s="9" t="s">
        <v>151</v>
      </c>
      <c r="B37" s="125">
        <v>1</v>
      </c>
      <c r="C37" s="10" t="s">
        <v>4</v>
      </c>
      <c r="D37" s="4"/>
      <c r="E37" s="14">
        <f t="shared" si="1"/>
        <v>0</v>
      </c>
      <c r="F37" s="4"/>
      <c r="G37" s="14">
        <f t="shared" si="2"/>
        <v>0</v>
      </c>
      <c r="H37" s="4"/>
      <c r="I37" s="14">
        <f t="shared" si="3"/>
        <v>0</v>
      </c>
      <c r="J37" s="4"/>
      <c r="K37" s="5">
        <f t="shared" si="4"/>
        <v>0</v>
      </c>
      <c r="L37" s="4"/>
      <c r="M37" s="14">
        <f t="shared" si="5"/>
        <v>0</v>
      </c>
    </row>
    <row r="38" spans="1:13" ht="28.7" customHeight="1" thickBot="1" x14ac:dyDescent="0.3">
      <c r="A38" s="73" t="s">
        <v>57</v>
      </c>
      <c r="B38" s="125">
        <v>7</v>
      </c>
      <c r="C38" s="10" t="s">
        <v>4</v>
      </c>
      <c r="D38" s="4"/>
      <c r="E38" s="14">
        <f t="shared" si="1"/>
        <v>0</v>
      </c>
      <c r="F38" s="4"/>
      <c r="G38" s="14">
        <f t="shared" si="2"/>
        <v>0</v>
      </c>
      <c r="H38" s="4"/>
      <c r="I38" s="14">
        <f t="shared" si="3"/>
        <v>0</v>
      </c>
      <c r="J38" s="4"/>
      <c r="K38" s="5">
        <f t="shared" si="4"/>
        <v>0</v>
      </c>
      <c r="L38" s="4"/>
      <c r="M38" s="14">
        <f t="shared" si="5"/>
        <v>0</v>
      </c>
    </row>
    <row r="39" spans="1:13" ht="28.7" customHeight="1" thickBot="1" x14ac:dyDescent="0.3">
      <c r="A39" s="9" t="s">
        <v>60</v>
      </c>
      <c r="B39" s="125">
        <v>2</v>
      </c>
      <c r="C39" s="17" t="s">
        <v>4</v>
      </c>
      <c r="D39" s="4"/>
      <c r="E39" s="12">
        <f t="shared" si="1"/>
        <v>0</v>
      </c>
      <c r="F39" s="4"/>
      <c r="G39" s="12">
        <f t="shared" si="2"/>
        <v>0</v>
      </c>
      <c r="H39" s="4"/>
      <c r="I39" s="12">
        <f t="shared" si="3"/>
        <v>0</v>
      </c>
      <c r="J39" s="4"/>
      <c r="K39" s="5">
        <f t="shared" si="4"/>
        <v>0</v>
      </c>
      <c r="L39" s="4"/>
      <c r="M39" s="12">
        <f t="shared" si="5"/>
        <v>0</v>
      </c>
    </row>
    <row r="40" spans="1:13" ht="28.7" customHeight="1" thickBot="1" x14ac:dyDescent="0.3">
      <c r="A40" s="9" t="s">
        <v>58</v>
      </c>
      <c r="B40" s="125">
        <v>1</v>
      </c>
      <c r="C40" s="10" t="s">
        <v>4</v>
      </c>
      <c r="D40" s="4"/>
      <c r="E40" s="14">
        <f t="shared" si="1"/>
        <v>0</v>
      </c>
      <c r="F40" s="4"/>
      <c r="G40" s="14">
        <f t="shared" si="2"/>
        <v>0</v>
      </c>
      <c r="H40" s="4"/>
      <c r="I40" s="14">
        <f t="shared" si="3"/>
        <v>0</v>
      </c>
      <c r="J40" s="4"/>
      <c r="K40" s="5">
        <f t="shared" si="4"/>
        <v>0</v>
      </c>
      <c r="L40" s="4"/>
      <c r="M40" s="14">
        <f t="shared" si="5"/>
        <v>0</v>
      </c>
    </row>
    <row r="41" spans="1:13" ht="28.7" customHeight="1" thickBot="1" x14ac:dyDescent="0.3">
      <c r="A41" s="73" t="s">
        <v>61</v>
      </c>
      <c r="B41" s="125">
        <v>1</v>
      </c>
      <c r="C41" s="17" t="s">
        <v>4</v>
      </c>
      <c r="D41" s="4"/>
      <c r="E41" s="12">
        <f t="shared" si="1"/>
        <v>0</v>
      </c>
      <c r="F41" s="4"/>
      <c r="G41" s="12">
        <f t="shared" si="2"/>
        <v>0</v>
      </c>
      <c r="H41" s="4"/>
      <c r="I41" s="12">
        <f t="shared" si="3"/>
        <v>0</v>
      </c>
      <c r="J41" s="4"/>
      <c r="K41" s="5">
        <f t="shared" si="4"/>
        <v>0</v>
      </c>
      <c r="L41" s="4"/>
      <c r="M41" s="12">
        <f t="shared" si="5"/>
        <v>0</v>
      </c>
    </row>
    <row r="42" spans="1:13" ht="28.7" customHeight="1" thickBot="1" x14ac:dyDescent="0.3">
      <c r="A42" s="9" t="s">
        <v>59</v>
      </c>
      <c r="B42" s="125">
        <v>1</v>
      </c>
      <c r="C42" s="10" t="s">
        <v>4</v>
      </c>
      <c r="D42" s="4"/>
      <c r="E42" s="14">
        <f t="shared" si="1"/>
        <v>0</v>
      </c>
      <c r="F42" s="4"/>
      <c r="G42" s="14">
        <f t="shared" si="2"/>
        <v>0</v>
      </c>
      <c r="H42" s="4"/>
      <c r="I42" s="14">
        <f t="shared" si="3"/>
        <v>0</v>
      </c>
      <c r="J42" s="4"/>
      <c r="K42" s="5">
        <f t="shared" si="4"/>
        <v>0</v>
      </c>
      <c r="L42" s="4"/>
      <c r="M42" s="14">
        <f t="shared" si="5"/>
        <v>0</v>
      </c>
    </row>
    <row r="43" spans="1:13" ht="39" thickBot="1" x14ac:dyDescent="0.3">
      <c r="A43" s="73" t="s">
        <v>152</v>
      </c>
      <c r="B43" s="125">
        <v>1</v>
      </c>
      <c r="C43" s="10" t="s">
        <v>4</v>
      </c>
      <c r="D43" s="4"/>
      <c r="E43" s="14">
        <f t="shared" si="1"/>
        <v>0</v>
      </c>
      <c r="F43" s="4"/>
      <c r="G43" s="14">
        <f t="shared" si="2"/>
        <v>0</v>
      </c>
      <c r="H43" s="4"/>
      <c r="I43" s="14">
        <f t="shared" si="3"/>
        <v>0</v>
      </c>
      <c r="J43" s="4"/>
      <c r="K43" s="5">
        <f t="shared" si="4"/>
        <v>0</v>
      </c>
      <c r="L43" s="4"/>
      <c r="M43" s="14">
        <f t="shared" si="5"/>
        <v>0</v>
      </c>
    </row>
    <row r="44" spans="1:13" ht="28.7" customHeight="1" thickBot="1" x14ac:dyDescent="0.3">
      <c r="A44" s="9" t="s">
        <v>62</v>
      </c>
      <c r="B44" s="125">
        <v>6</v>
      </c>
      <c r="C44" s="17" t="s">
        <v>4</v>
      </c>
      <c r="D44" s="4"/>
      <c r="E44" s="12">
        <f t="shared" si="1"/>
        <v>0</v>
      </c>
      <c r="F44" s="4"/>
      <c r="G44" s="12">
        <f t="shared" si="2"/>
        <v>0</v>
      </c>
      <c r="H44" s="4"/>
      <c r="I44" s="12">
        <f t="shared" si="3"/>
        <v>0</v>
      </c>
      <c r="J44" s="4"/>
      <c r="K44" s="5">
        <f t="shared" si="4"/>
        <v>0</v>
      </c>
      <c r="L44" s="4"/>
      <c r="M44" s="12">
        <f t="shared" si="5"/>
        <v>0</v>
      </c>
    </row>
    <row r="45" spans="1:13" ht="16.5" customHeight="1" thickBot="1" x14ac:dyDescent="0.3">
      <c r="A45" s="181"/>
      <c r="B45" s="182"/>
      <c r="C45" s="182"/>
      <c r="D45" s="182"/>
      <c r="E45" s="182"/>
      <c r="F45" s="182"/>
      <c r="G45" s="182"/>
      <c r="H45" s="182"/>
      <c r="I45" s="182"/>
      <c r="J45" s="182"/>
      <c r="K45" s="182"/>
      <c r="M45" s="54"/>
    </row>
    <row r="46" spans="1:13" s="142" customFormat="1" ht="15" hidden="1" customHeight="1" x14ac:dyDescent="0.25">
      <c r="A46" s="212" t="s">
        <v>38</v>
      </c>
      <c r="B46" s="213"/>
      <c r="C46" s="213"/>
      <c r="D46" s="213"/>
      <c r="E46" s="213"/>
      <c r="F46" s="213"/>
      <c r="G46" s="213"/>
      <c r="H46" s="213"/>
      <c r="I46" s="213"/>
      <c r="J46" s="213"/>
      <c r="K46" s="213"/>
      <c r="L46" s="213"/>
      <c r="M46" s="214"/>
    </row>
    <row r="47" spans="1:13" s="142" customFormat="1" ht="15.75" hidden="1" customHeight="1" thickBot="1" x14ac:dyDescent="0.3">
      <c r="A47" s="215"/>
      <c r="B47" s="216"/>
      <c r="C47" s="216"/>
      <c r="D47" s="216"/>
      <c r="E47" s="216"/>
      <c r="F47" s="216"/>
      <c r="G47" s="216"/>
      <c r="H47" s="216"/>
      <c r="I47" s="216"/>
      <c r="J47" s="216"/>
      <c r="K47" s="216"/>
      <c r="L47" s="216"/>
      <c r="M47" s="217"/>
    </row>
    <row r="48" spans="1:13" s="142" customFormat="1" ht="4.5" hidden="1" customHeight="1" thickBot="1" x14ac:dyDescent="0.3">
      <c r="A48" s="218"/>
      <c r="B48" s="219"/>
      <c r="C48" s="219"/>
      <c r="D48" s="219"/>
      <c r="E48" s="219"/>
      <c r="F48" s="219"/>
      <c r="G48" s="219"/>
      <c r="H48" s="219"/>
      <c r="I48" s="219"/>
      <c r="J48" s="219"/>
      <c r="K48" s="219"/>
      <c r="M48" s="143"/>
    </row>
    <row r="49" spans="1:13" s="142" customFormat="1" ht="30" hidden="1" customHeight="1" thickBot="1" x14ac:dyDescent="0.3">
      <c r="A49" s="220" t="s">
        <v>1</v>
      </c>
      <c r="B49" s="221"/>
      <c r="C49" s="221"/>
      <c r="D49" s="222"/>
      <c r="E49" s="222"/>
      <c r="F49" s="222"/>
      <c r="G49" s="222"/>
      <c r="H49" s="222"/>
      <c r="I49" s="222"/>
      <c r="J49" s="222"/>
      <c r="K49" s="222"/>
      <c r="L49" s="222"/>
      <c r="M49" s="223"/>
    </row>
    <row r="50" spans="1:13" s="142" customFormat="1" ht="30" hidden="1" customHeight="1" thickBot="1" x14ac:dyDescent="0.3">
      <c r="A50" s="144"/>
      <c r="B50" s="160"/>
      <c r="C50" s="146"/>
      <c r="D50" s="222" t="s">
        <v>15</v>
      </c>
      <c r="E50" s="223"/>
      <c r="F50" s="220" t="s">
        <v>16</v>
      </c>
      <c r="G50" s="223"/>
      <c r="H50" s="220" t="s">
        <v>17</v>
      </c>
      <c r="I50" s="223"/>
      <c r="J50" s="228" t="s">
        <v>18</v>
      </c>
      <c r="K50" s="228"/>
      <c r="L50" s="220" t="s">
        <v>19</v>
      </c>
      <c r="M50" s="223"/>
    </row>
    <row r="51" spans="1:13" s="142" customFormat="1" ht="15" hidden="1" customHeight="1" thickBot="1" x14ac:dyDescent="0.3">
      <c r="A51" s="147"/>
      <c r="B51" s="161" t="s">
        <v>40</v>
      </c>
      <c r="C51" s="149" t="s">
        <v>2</v>
      </c>
      <c r="D51" s="150" t="s">
        <v>8</v>
      </c>
      <c r="E51" s="151" t="s">
        <v>3</v>
      </c>
      <c r="F51" s="150" t="s">
        <v>8</v>
      </c>
      <c r="G51" s="151" t="s">
        <v>3</v>
      </c>
      <c r="H51" s="150" t="s">
        <v>8</v>
      </c>
      <c r="I51" s="151" t="s">
        <v>3</v>
      </c>
      <c r="J51" s="152" t="s">
        <v>8</v>
      </c>
      <c r="K51" s="153" t="s">
        <v>3</v>
      </c>
      <c r="L51" s="150" t="s">
        <v>8</v>
      </c>
      <c r="M51" s="151" t="s">
        <v>3</v>
      </c>
    </row>
    <row r="52" spans="1:13" s="142" customFormat="1" ht="51.75" hidden="1" thickBot="1" x14ac:dyDescent="0.3">
      <c r="A52" s="154" t="s">
        <v>54</v>
      </c>
      <c r="B52" s="155">
        <v>1</v>
      </c>
      <c r="C52" s="156" t="s">
        <v>41</v>
      </c>
      <c r="D52" s="157"/>
      <c r="E52" s="158">
        <f>SUM(B52*D52)</f>
        <v>0</v>
      </c>
      <c r="F52" s="157"/>
      <c r="G52" s="158">
        <f>SUM(B52*F52)</f>
        <v>0</v>
      </c>
      <c r="H52" s="157"/>
      <c r="I52" s="158">
        <f>SUM(B52*H52)</f>
        <v>0</v>
      </c>
      <c r="J52" s="162"/>
      <c r="K52" s="159">
        <f>SUM(D52*J52)</f>
        <v>0</v>
      </c>
      <c r="L52" s="162"/>
      <c r="M52" s="158">
        <f>SUM(B52*L52)</f>
        <v>0</v>
      </c>
    </row>
    <row r="53" spans="1:13" ht="15.75" customHeight="1" thickBot="1" x14ac:dyDescent="0.3">
      <c r="A53" s="224"/>
      <c r="B53" s="225"/>
      <c r="C53" s="225"/>
      <c r="D53" s="225"/>
      <c r="E53" s="225"/>
      <c r="F53" s="225"/>
      <c r="G53" s="225"/>
      <c r="H53" s="225"/>
      <c r="I53" s="225"/>
      <c r="J53" s="225"/>
      <c r="K53" s="225"/>
      <c r="L53" s="225"/>
      <c r="M53" s="226"/>
    </row>
    <row r="54" spans="1:13" ht="15.75" customHeight="1" thickBot="1" x14ac:dyDescent="0.3">
      <c r="A54" s="191" t="s">
        <v>21</v>
      </c>
      <c r="B54" s="192"/>
      <c r="C54" s="192"/>
      <c r="D54" s="192"/>
      <c r="E54" s="192"/>
      <c r="F54" s="192"/>
      <c r="G54" s="192"/>
      <c r="H54" s="192"/>
      <c r="I54" s="192"/>
      <c r="J54" s="192"/>
      <c r="K54" s="192"/>
      <c r="L54" s="192"/>
      <c r="M54" s="193"/>
    </row>
    <row r="55" spans="1:13" ht="15.75" thickBot="1" x14ac:dyDescent="0.3">
      <c r="A55" s="175" t="s">
        <v>25</v>
      </c>
      <c r="B55" s="186"/>
      <c r="C55" s="176"/>
      <c r="D55" s="175" t="s">
        <v>15</v>
      </c>
      <c r="E55" s="176"/>
      <c r="F55" s="175" t="s">
        <v>16</v>
      </c>
      <c r="G55" s="176"/>
      <c r="H55" s="175" t="s">
        <v>17</v>
      </c>
      <c r="I55" s="176"/>
      <c r="J55" s="189" t="s">
        <v>18</v>
      </c>
      <c r="K55" s="190"/>
      <c r="L55" s="175" t="s">
        <v>19</v>
      </c>
      <c r="M55" s="176"/>
    </row>
    <row r="56" spans="1:13" ht="16.5" thickBot="1" x14ac:dyDescent="0.3">
      <c r="A56" s="194" t="s">
        <v>1</v>
      </c>
      <c r="B56" s="195"/>
      <c r="C56" s="196"/>
      <c r="D56" s="99"/>
      <c r="E56" s="41">
        <f>SUM(E11+E18+E19+E26+E34+E35+E36+E37+E38+E39+E40+E41+E42+E43+E44+E52)</f>
        <v>0</v>
      </c>
      <c r="F56" s="42"/>
      <c r="G56" s="41">
        <f>SUM(G11+G18+G19+G26+G34+G35+G36+G37+G38+G39+G40+G41+G42+G43+G44+G52)</f>
        <v>0</v>
      </c>
      <c r="H56" s="42"/>
      <c r="I56" s="41">
        <f>SUM(I11+I18+I19+I26+I34+I35+I36+I37+I38+I39+I40+I41+I42+I43+I44+I52)</f>
        <v>0</v>
      </c>
      <c r="J56" s="107"/>
      <c r="K56" s="41">
        <f>SUM(K11+K18+K19+K26+K34+K35+K36+K37+K38+K39+K40+K41+K42+K43+K44+K52)</f>
        <v>0</v>
      </c>
      <c r="L56" s="42"/>
      <c r="M56" s="41">
        <f>SUM(M11+M18+M19+M26+M34+M35+M36+M37+M38+M39+M40+M41+M42+M43+M44+M52)</f>
        <v>0</v>
      </c>
    </row>
    <row r="57" spans="1:13" ht="15.75" x14ac:dyDescent="0.25">
      <c r="A57" s="100"/>
      <c r="B57" s="101"/>
      <c r="M57" s="54"/>
    </row>
    <row r="58" spans="1:13" ht="19.5" customHeight="1" thickBot="1" x14ac:dyDescent="0.3">
      <c r="A58" s="197"/>
      <c r="B58" s="198"/>
      <c r="C58" s="199"/>
      <c r="D58" s="197" t="s">
        <v>26</v>
      </c>
      <c r="E58" s="198"/>
      <c r="F58" s="198"/>
      <c r="G58" s="198"/>
      <c r="H58" s="198"/>
      <c r="I58" s="198"/>
      <c r="J58" s="198"/>
      <c r="K58" s="198"/>
      <c r="L58" s="198"/>
      <c r="M58" s="199"/>
    </row>
    <row r="59" spans="1:13" ht="19.5" thickBot="1" x14ac:dyDescent="0.35">
      <c r="A59" s="200" t="s">
        <v>1</v>
      </c>
      <c r="B59" s="201"/>
      <c r="C59" s="202"/>
      <c r="D59" s="203">
        <f>SUM(E56+G56+I56+K56+M56)</f>
        <v>0</v>
      </c>
      <c r="E59" s="204"/>
      <c r="F59" s="204"/>
      <c r="G59" s="204"/>
      <c r="H59" s="204"/>
      <c r="I59" s="204"/>
      <c r="J59" s="204"/>
      <c r="K59" s="204"/>
      <c r="L59" s="204"/>
      <c r="M59" s="205"/>
    </row>
    <row r="60" spans="1:13" ht="15.75" x14ac:dyDescent="0.25">
      <c r="A60" s="101"/>
      <c r="B60" s="101"/>
    </row>
    <row r="61" spans="1:13" ht="16.5" hidden="1" thickBot="1" x14ac:dyDescent="0.3">
      <c r="A61" s="84"/>
      <c r="B61" s="101"/>
    </row>
    <row r="62" spans="1:13" ht="16.5" hidden="1" thickBot="1" x14ac:dyDescent="0.3">
      <c r="A62" s="51" t="s">
        <v>29</v>
      </c>
      <c r="B62" s="139">
        <f>SUM(M56*0.5)</f>
        <v>0</v>
      </c>
    </row>
  </sheetData>
  <mergeCells count="57">
    <mergeCell ref="A53:M53"/>
    <mergeCell ref="A30:K30"/>
    <mergeCell ref="A31:M31"/>
    <mergeCell ref="D32:E32"/>
    <mergeCell ref="F32:G32"/>
    <mergeCell ref="H32:I32"/>
    <mergeCell ref="J32:K32"/>
    <mergeCell ref="L32:M32"/>
    <mergeCell ref="D50:E50"/>
    <mergeCell ref="F50:G50"/>
    <mergeCell ref="H50:I50"/>
    <mergeCell ref="J50:K50"/>
    <mergeCell ref="L50:M50"/>
    <mergeCell ref="A28:M29"/>
    <mergeCell ref="A45:K45"/>
    <mergeCell ref="A46:M47"/>
    <mergeCell ref="A48:K48"/>
    <mergeCell ref="A49:M49"/>
    <mergeCell ref="A56:C56"/>
    <mergeCell ref="A58:C58"/>
    <mergeCell ref="D58:M58"/>
    <mergeCell ref="A59:C59"/>
    <mergeCell ref="D59:M59"/>
    <mergeCell ref="A54:M54"/>
    <mergeCell ref="A55:C55"/>
    <mergeCell ref="D55:E55"/>
    <mergeCell ref="F55:G55"/>
    <mergeCell ref="H55:I55"/>
    <mergeCell ref="J55:K55"/>
    <mergeCell ref="L55:M55"/>
    <mergeCell ref="A21:M21"/>
    <mergeCell ref="A22:K22"/>
    <mergeCell ref="A23:M23"/>
    <mergeCell ref="D24:E24"/>
    <mergeCell ref="F24:G24"/>
    <mergeCell ref="H24:I24"/>
    <mergeCell ref="J24:K24"/>
    <mergeCell ref="L24:M24"/>
    <mergeCell ref="A14:K14"/>
    <mergeCell ref="A15:M15"/>
    <mergeCell ref="D16:E16"/>
    <mergeCell ref="F16:G16"/>
    <mergeCell ref="H16:I16"/>
    <mergeCell ref="J16:K16"/>
    <mergeCell ref="L16:M16"/>
    <mergeCell ref="A13:M13"/>
    <mergeCell ref="A1:M1"/>
    <mergeCell ref="A2:M2"/>
    <mergeCell ref="A4:M4"/>
    <mergeCell ref="H9:I9"/>
    <mergeCell ref="J9:K9"/>
    <mergeCell ref="L9:M9"/>
    <mergeCell ref="A6:M6"/>
    <mergeCell ref="A7:K7"/>
    <mergeCell ref="A8:M8"/>
    <mergeCell ref="D9:E9"/>
    <mergeCell ref="F9:G9"/>
  </mergeCells>
  <printOptions horizontalCentered="1"/>
  <pageMargins left="0.45" right="0.45" top="0.75" bottom="0.75" header="0.3" footer="0.3"/>
  <pageSetup scale="62" fitToHeight="0" orientation="landscape" r:id="rId1"/>
  <headerFooter>
    <oddFooter>&amp;CAttachment 1
Page &amp;P of &amp;N
Source Selection Information -- see FAR 2.101 and 3.104</oddFooter>
  </headerFooter>
  <rowBreaks count="1" manualBreakCount="1">
    <brk id="2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A327EA1A6D2941B013BF5FDB336C29" ma:contentTypeVersion="11" ma:contentTypeDescription="Create a new document." ma:contentTypeScope="" ma:versionID="0076285e089563bf7c5814433568519f">
  <xsd:schema xmlns:xsd="http://www.w3.org/2001/XMLSchema" xmlns:xs="http://www.w3.org/2001/XMLSchema" xmlns:p="http://schemas.microsoft.com/office/2006/metadata/properties" xmlns:ns2="780ec1d8-23f5-4ab6-824f-b8838e0ebab1" xmlns:ns3="43af34dc-beed-4f25-91e2-07037cb33e68" targetNamespace="http://schemas.microsoft.com/office/2006/metadata/properties" ma:root="true" ma:fieldsID="9e99b1112f97e891d76ef8ccb10a5d90" ns2:_="" ns3:_="">
    <xsd:import namespace="780ec1d8-23f5-4ab6-824f-b8838e0ebab1"/>
    <xsd:import namespace="43af34dc-beed-4f25-91e2-07037cb33e6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0ec1d8-23f5-4ab6-824f-b8838e0ebab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06fab541-5c12-4390-9805-080b0707ec31}" ma:internalName="TaxCatchAll" ma:showField="CatchAllData" ma:web="780ec1d8-23f5-4ab6-824f-b8838e0ebab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3af34dc-beed-4f25-91e2-07037cb33e6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cef215b-19b7-4691-95f4-27d2fe62d5d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3af34dc-beed-4f25-91e2-07037cb33e68">
      <Terms xmlns="http://schemas.microsoft.com/office/infopath/2007/PartnerControls"/>
    </lcf76f155ced4ddcb4097134ff3c332f>
    <TaxCatchAll xmlns="780ec1d8-23f5-4ab6-824f-b8838e0ebab1" xsi:nil="true"/>
    <_dlc_DocId xmlns="780ec1d8-23f5-4ab6-824f-b8838e0ebab1">D75Q5QUYJMDV-1500463833-238019</_dlc_DocId>
    <_dlc_DocIdUrl xmlns="780ec1d8-23f5-4ab6-824f-b8838e0ebab1">
      <Url>https://flankspeed.sharepoint-mil.us/sites/NAVSUP_C200_EFS/_layouts/15/DocIdRedir.aspx?ID=D75Q5QUYJMDV-1500463833-238019</Url>
      <Description>D75Q5QUYJMDV-1500463833-238019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1CD4252-DA9B-4BA1-8247-19C155EC9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0ec1d8-23f5-4ab6-824f-b8838e0ebab1"/>
    <ds:schemaRef ds:uri="43af34dc-beed-4f25-91e2-07037cb33e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826BA8-7E92-412B-858F-6BDDA4281012}">
  <ds:schemaRefs>
    <ds:schemaRef ds:uri="http://schemas.microsoft.com/sharepoint/v3/contenttype/forms"/>
  </ds:schemaRefs>
</ds:datastoreItem>
</file>

<file path=customXml/itemProps3.xml><?xml version="1.0" encoding="utf-8"?>
<ds:datastoreItem xmlns:ds="http://schemas.openxmlformats.org/officeDocument/2006/customXml" ds:itemID="{AD3C63B9-1706-4A2A-A2B4-2EB13596EAF0}">
  <ds:schemaRefs>
    <ds:schemaRef ds:uri="http://schemas.microsoft.com/office/2006/metadata/properties"/>
    <ds:schemaRef ds:uri="http://schemas.microsoft.com/office/infopath/2007/PartnerControls"/>
    <ds:schemaRef ds:uri="43af34dc-beed-4f25-91e2-07037cb33e68"/>
    <ds:schemaRef ds:uri="780ec1d8-23f5-4ab6-824f-b8838e0ebab1"/>
  </ds:schemaRefs>
</ds:datastoreItem>
</file>

<file path=customXml/itemProps4.xml><?xml version="1.0" encoding="utf-8"?>
<ds:datastoreItem xmlns:ds="http://schemas.openxmlformats.org/officeDocument/2006/customXml" ds:itemID="{F9C0CCE3-69F5-4E68-98E6-8EC02339BAA9}">
  <ds:schemaRefs>
    <ds:schemaRef ds:uri="http://schemas.microsoft.com/sharepoint/events"/>
  </ds:schemaRefs>
</ds:datastoreItem>
</file>

<file path=docMetadata/LabelInfo.xml><?xml version="1.0" encoding="utf-8"?>
<clbl:labelList xmlns:clbl="http://schemas.microsoft.com/office/2020/mipLabelMetadata">
  <clbl:label id="{b27ac744-d744-4b94-baa9-948b89b4017a}" enabled="1" method="Standard" siteId="{e3333e00-c877-4b87-b6ad-45e942de17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SCHED I </vt:lpstr>
      <vt:lpstr>SCHED II </vt:lpstr>
      <vt:lpstr>SCHED III </vt:lpstr>
      <vt:lpstr>'SCHED I '!Print_Area</vt:lpstr>
      <vt:lpstr>'SCHED III '!Print_Area</vt:lpstr>
      <vt:lpstr>'SCHED I '!Print_Titles</vt:lpstr>
      <vt:lpstr>'SCHED II '!Print_Titles</vt:lpstr>
    </vt:vector>
  </TitlesOfParts>
  <Company>NMCI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Morgan Byrum</dc:creator>
  <cp:lastModifiedBy>Quintal, Kyle P CIV USN NAVSUP FLCPH (USA)</cp:lastModifiedBy>
  <cp:lastPrinted>2020-06-23T00:40:00Z</cp:lastPrinted>
  <dcterms:created xsi:type="dcterms:W3CDTF">2012-04-17T12:55:14Z</dcterms:created>
  <dcterms:modified xsi:type="dcterms:W3CDTF">2026-10-05T17:09:31Z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0x01010029A327EA1A6D2941B013BF5FDB336C29</vt:lpwstr>
  </property>
  <property fmtid="{D5CDD505-2E9C-101B-9397-08002B2CF9AE}" pid="3" name="_dlc_DocIdItemGuid">
    <vt:lpwstr>f259cdc9-9e20-4e68-a00d-ca4a16693fad</vt:lpwstr>
  </property>
  <property fmtid="{D5CDD505-2E9C-101B-9397-08002B2CF9AE}" pid="4" name="MediaServiceImageTags">
    <vt:lpwstr/>
  </property>
</Properties>
</file>