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.oda\Desktop\COR\Request for Contract\"/>
    </mc:Choice>
  </mc:AlternateContent>
  <xr:revisionPtr revIDLastSave="0" documentId="13_ncr:1_{B271AA5F-03BB-43EE-A69D-35077538979B}" xr6:coauthVersionLast="47" xr6:coauthVersionMax="47" xr10:uidLastSave="{00000000-0000-0000-0000-000000000000}"/>
  <bookViews>
    <workbookView xWindow="-120" yWindow="90" windowWidth="25440" windowHeight="15180" xr2:uid="{B57578A6-28CE-43EA-B1F2-18BE23B0CEE7}"/>
  </bookViews>
  <sheets>
    <sheet name="MASTER" sheetId="9" r:id="rId1"/>
    <sheet name="A" sheetId="10" r:id="rId2"/>
    <sheet name="CG" sheetId="11" r:id="rId3"/>
    <sheet name="F" sheetId="12" r:id="rId4"/>
    <sheet name="MA" sheetId="15" r:id="rId5"/>
    <sheet name="ML" sheetId="14" r:id="rId6"/>
    <sheet name="N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13" l="1"/>
  <c r="B41" i="11"/>
  <c r="B40" i="12"/>
  <c r="B41" i="15"/>
  <c r="B41" i="14"/>
  <c r="B40" i="10"/>
  <c r="C16" i="12"/>
  <c r="C16" i="15"/>
  <c r="C16" i="14"/>
  <c r="C16" i="13"/>
  <c r="C16" i="11"/>
  <c r="C15" i="10"/>
  <c r="B6" i="13"/>
  <c r="B5" i="13"/>
  <c r="B4" i="13"/>
  <c r="B3" i="13"/>
  <c r="B6" i="14"/>
  <c r="B5" i="14"/>
  <c r="B4" i="14"/>
  <c r="B3" i="14"/>
  <c r="B6" i="15"/>
  <c r="B5" i="15"/>
  <c r="B4" i="15"/>
  <c r="B3" i="15"/>
  <c r="B6" i="12"/>
  <c r="B5" i="12"/>
  <c r="B4" i="12"/>
  <c r="B3" i="12"/>
  <c r="B6" i="11"/>
  <c r="B5" i="11"/>
  <c r="B4" i="11"/>
  <c r="B3" i="11"/>
  <c r="B6" i="10"/>
  <c r="B5" i="10"/>
  <c r="B4" i="10"/>
  <c r="B3" i="10"/>
  <c r="H23" i="9"/>
  <c r="H38" i="12"/>
  <c r="H26" i="12"/>
  <c r="H26" i="9"/>
  <c r="H38" i="9"/>
  <c r="H24" i="13"/>
  <c r="H23" i="13"/>
  <c r="H27" i="13"/>
  <c r="H27" i="14"/>
  <c r="H27" i="15"/>
  <c r="H27" i="11"/>
  <c r="H26" i="10"/>
  <c r="H23" i="12"/>
  <c r="H22" i="12"/>
  <c r="H39" i="15"/>
  <c r="H24" i="15"/>
  <c r="H23" i="15"/>
  <c r="H39" i="14"/>
  <c r="H24" i="14"/>
  <c r="H23" i="14"/>
  <c r="H39" i="13"/>
  <c r="H23" i="10"/>
  <c r="H22" i="10"/>
  <c r="H38" i="10"/>
  <c r="H23" i="11"/>
  <c r="H24" i="11"/>
  <c r="H39" i="11"/>
</calcChain>
</file>

<file path=xl/sharedStrings.xml><?xml version="1.0" encoding="utf-8"?>
<sst xmlns="http://schemas.openxmlformats.org/spreadsheetml/2006/main" count="285" uniqueCount="79">
  <si>
    <t>DATE:</t>
  </si>
  <si>
    <t>FROM:</t>
  </si>
  <si>
    <t>4825 BOUGAINVILLE DRIVE</t>
  </si>
  <si>
    <t>HONOLULU, HI 96818</t>
  </si>
  <si>
    <t>TO:</t>
  </si>
  <si>
    <t>SUBJ:</t>
  </si>
  <si>
    <t>ENCL.:</t>
  </si>
  <si>
    <t>1.</t>
  </si>
  <si>
    <t>Invoice Number:</t>
  </si>
  <si>
    <t>Total invoice amount:</t>
  </si>
  <si>
    <t>Authorized contract deduction:</t>
  </si>
  <si>
    <t>Adjust voucher total:</t>
  </si>
  <si>
    <t>2.</t>
  </si>
  <si>
    <t>( A )</t>
  </si>
  <si>
    <t>COMMANDING OFFICER</t>
  </si>
  <si>
    <t>U. S. COAST GUARD FINANCE CENTER</t>
  </si>
  <si>
    <t>1430A KRISTINA WAY</t>
  </si>
  <si>
    <t>CHESAPEAKE, VA  23326</t>
  </si>
  <si>
    <t>( CG )</t>
  </si>
  <si>
    <t>DFAS BVF/LI</t>
  </si>
  <si>
    <t>27 ARKANSAS RD., STE 300</t>
  </si>
  <si>
    <t>LIMESTONE, ME  04751-6216</t>
  </si>
  <si>
    <t>DFAS CLEVELAND</t>
  </si>
  <si>
    <t>PACIFIC ACCOUNTS PAYABLE</t>
  </si>
  <si>
    <t>P.O . BOX   998023</t>
  </si>
  <si>
    <t>CLEVELAND, OH   44199</t>
  </si>
  <si>
    <t>( N )</t>
  </si>
  <si>
    <t>COMMANDING GENERAL</t>
  </si>
  <si>
    <t>ATTN: LSAP</t>
  </si>
  <si>
    <t>BOX 63063 MCBH</t>
  </si>
  <si>
    <t>KANEOHE BAY, HI  96863-3063</t>
  </si>
  <si>
    <t>( M/L )</t>
  </si>
  <si>
    <t>COMPT TRAN VOUCH CERT BRANCH (TVCB)</t>
  </si>
  <si>
    <t>ATTN CODE 470</t>
  </si>
  <si>
    <t>814 RADFORD BLVD. SUITE 20318</t>
  </si>
  <si>
    <t>ALBANY, GA  31704-0318</t>
  </si>
  <si>
    <t>( M/A )</t>
  </si>
  <si>
    <t>DFAS ROME/AP/DCC</t>
  </si>
  <si>
    <t>325 BROOKS ROAD</t>
  </si>
  <si>
    <t>ROMEO, NY  13441-4527</t>
  </si>
  <si>
    <t xml:space="preserve">Set-Off Action for: </t>
  </si>
  <si>
    <t>(Service Order No.)</t>
  </si>
  <si>
    <t>In reference to suject contract, the following set-off action is authorized per enclosure (1)</t>
  </si>
  <si>
    <t>Invoice No. :</t>
  </si>
  <si>
    <t xml:space="preserve">Member's Name: </t>
  </si>
  <si>
    <t>Total Invoice Amount:</t>
  </si>
  <si>
    <t>Authorized Contract Deduction:</t>
  </si>
  <si>
    <t xml:space="preserve">Adjustment Voucher Total: </t>
  </si>
  <si>
    <t>(</t>
  </si>
  <si>
    <t>%)</t>
  </si>
  <si>
    <t xml:space="preserve">The above invoice was processed and Forwarded to your office on </t>
  </si>
  <si>
    <t>3.</t>
  </si>
  <si>
    <t>In accordance with suject contract, the above deduction is applied to the following invoice:</t>
  </si>
  <si>
    <t>Member's Name:</t>
  </si>
  <si>
    <t>(Contract No)</t>
  </si>
  <si>
    <t>Service Order Number:</t>
  </si>
  <si>
    <t>(Contractor)</t>
  </si>
  <si>
    <t>without applying the authorized deduction.   A copy of the invoice is provied as enclosure (2).</t>
  </si>
  <si>
    <t>DD FORM 2018, Contracting Report No:</t>
  </si>
  <si>
    <t>( 1 )</t>
  </si>
  <si>
    <t>Copy of Invoice number:</t>
  </si>
  <si>
    <t>( 2 )</t>
  </si>
  <si>
    <t xml:space="preserve">       </t>
  </si>
  <si>
    <t xml:space="preserve">Members name: </t>
  </si>
  <si>
    <t>4.</t>
  </si>
  <si>
    <t>In reference to subject contract, the following set-off action is authorized per enclosure (1)</t>
  </si>
  <si>
    <t>In accordance with subject contract, the above deduction is applied to the following invoice:</t>
  </si>
  <si>
    <t>(N/H)</t>
  </si>
  <si>
    <t>NAVY ALOHA CENTER</t>
  </si>
  <si>
    <t>988 SPENCE STREET, BLDG 2652</t>
  </si>
  <si>
    <t>CODE: NHB</t>
  </si>
  <si>
    <t>HONOLULU, HI  96818</t>
  </si>
  <si>
    <t>Adjusted Invoice Total:</t>
  </si>
  <si>
    <t xml:space="preserve">Adjusted Deduction Total: </t>
  </si>
  <si>
    <t>(M/L)</t>
  </si>
  <si>
    <t>FLEET LOGISTICS CENTER PEARL HARBOR</t>
  </si>
  <si>
    <t>JPPSO-HAWAII (CODE 448)</t>
  </si>
  <si>
    <t>DD FORM 2772, Contracting Report No:</t>
  </si>
  <si>
    <t>Point of Contact:  [Name], Transportation Assistant, ph: 808-473-7700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</si>
</sst>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d\-mmm\-yy;@"/>
    <numFmt numFmtId="165" formatCode="[$-409]mmmm\ d\,\ yyyy;@"/>
  </numFmts>
  <fonts count="10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12"/>
      <name val="Arial"/>
      <family val="2"/>
    </font>
    <font>
      <sz val="10"/>
      <name val="Times New Roman"/>
      <family val="1"/>
    </font>
    <font>
      <sz val="12"/>
      <color indexed="12"/>
      <name val="Arial"/>
      <family val="2"/>
    </font>
    <font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/>
    <xf numFmtId="0" fontId="6" fillId="0" borderId="2" xfId="0" applyFont="1" applyBorder="1"/>
    <xf numFmtId="0" fontId="7" fillId="0" borderId="0" xfId="0" applyFont="1"/>
    <xf numFmtId="44" fontId="6" fillId="0" borderId="1" xfId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4" fontId="6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6" fillId="0" borderId="0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D2A2-211F-4BEE-BE98-14865AFA8583}">
  <dimension ref="A1:P40"/>
  <sheetViews>
    <sheetView tabSelected="1"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">
        <v>75</v>
      </c>
    </row>
    <row r="4" spans="1:14" ht="15.95" customHeight="1" x14ac:dyDescent="0.2">
      <c r="B4" s="1" t="s">
        <v>76</v>
      </c>
    </row>
    <row r="5" spans="1:14" ht="15.95" customHeight="1" x14ac:dyDescent="0.2">
      <c r="B5" s="1" t="s">
        <v>2</v>
      </c>
    </row>
    <row r="6" spans="1:14" ht="15.95" customHeight="1" x14ac:dyDescent="0.2">
      <c r="B6" s="1" t="s">
        <v>3</v>
      </c>
    </row>
    <row r="8" spans="1:14" ht="15.95" customHeight="1" x14ac:dyDescent="0.2">
      <c r="A8" s="3" t="s">
        <v>4</v>
      </c>
      <c r="B8" s="13" t="s">
        <v>68</v>
      </c>
      <c r="H8" s="1" t="s">
        <v>74</v>
      </c>
    </row>
    <row r="9" spans="1:14" ht="15.95" customHeight="1" x14ac:dyDescent="0.2">
      <c r="B9" s="13" t="s">
        <v>69</v>
      </c>
    </row>
    <row r="10" spans="1:14" ht="15.95" customHeight="1" x14ac:dyDescent="0.2">
      <c r="B10" s="13" t="s">
        <v>70</v>
      </c>
    </row>
    <row r="11" spans="1:14" ht="15.95" customHeight="1" x14ac:dyDescent="0.2">
      <c r="B11" s="13" t="s">
        <v>71</v>
      </c>
    </row>
    <row r="12" spans="1:14" ht="15.95" customHeight="1" x14ac:dyDescent="0.2">
      <c r="A12" s="3" t="s">
        <v>5</v>
      </c>
      <c r="B12" s="19" t="s">
        <v>40</v>
      </c>
      <c r="C12" s="19"/>
      <c r="D12" s="19"/>
      <c r="E12" s="19"/>
      <c r="F12" s="20"/>
      <c r="G12" s="21"/>
      <c r="H12" s="21"/>
      <c r="I12" s="21"/>
      <c r="K12" s="21"/>
      <c r="L12" s="21"/>
      <c r="M12" s="21"/>
      <c r="N12" s="21"/>
    </row>
    <row r="13" spans="1:14" ht="15.95" customHeight="1" x14ac:dyDescent="0.2">
      <c r="F13" s="17" t="s">
        <v>56</v>
      </c>
      <c r="G13" s="17"/>
      <c r="H13" s="17"/>
      <c r="I13" s="17"/>
      <c r="K13" s="17" t="s">
        <v>54</v>
      </c>
      <c r="L13" s="17"/>
      <c r="M13" s="17"/>
      <c r="N13" s="17"/>
    </row>
    <row r="15" spans="1:14" ht="15.95" customHeight="1" x14ac:dyDescent="0.2">
      <c r="A15" s="3" t="s">
        <v>6</v>
      </c>
      <c r="B15" s="4" t="s">
        <v>59</v>
      </c>
      <c r="C15" s="1" t="s">
        <v>77</v>
      </c>
      <c r="D15" s="11"/>
      <c r="E15" s="11"/>
      <c r="F15" s="11"/>
      <c r="G15" s="11"/>
      <c r="H15" s="11"/>
      <c r="I15" s="11"/>
      <c r="K15" s="21"/>
      <c r="L15" s="21"/>
      <c r="M15" s="21"/>
      <c r="N15" s="21"/>
    </row>
    <row r="16" spans="1:14" ht="15.95" customHeight="1" x14ac:dyDescent="0.2">
      <c r="K16" s="17" t="s">
        <v>41</v>
      </c>
      <c r="L16" s="17"/>
      <c r="M16" s="17"/>
      <c r="N16" s="17"/>
    </row>
    <row r="17" spans="1:16" ht="15.95" customHeight="1" x14ac:dyDescent="0.2">
      <c r="B17" s="2"/>
      <c r="C17" s="2"/>
      <c r="D17" s="2"/>
      <c r="E17" s="2"/>
      <c r="F17" s="2"/>
      <c r="G17" s="2"/>
      <c r="I17" s="2"/>
      <c r="J17" s="2"/>
    </row>
    <row r="18" spans="1:16" ht="15.95" customHeight="1" x14ac:dyDescent="0.2">
      <c r="B18" s="4" t="s">
        <v>61</v>
      </c>
      <c r="C18" s="2" t="s">
        <v>60</v>
      </c>
      <c r="D18" s="2"/>
      <c r="E18" s="2"/>
      <c r="F18" s="2"/>
      <c r="H18" s="16"/>
      <c r="I18" s="16"/>
      <c r="J18" s="16"/>
      <c r="K18" s="16"/>
      <c r="L18" s="16"/>
      <c r="M18" s="16"/>
    </row>
    <row r="19" spans="1:16" ht="15.95" customHeight="1" x14ac:dyDescent="0.2">
      <c r="B19" s="2" t="s">
        <v>62</v>
      </c>
      <c r="C19" s="2" t="s">
        <v>63</v>
      </c>
      <c r="D19" s="2"/>
      <c r="E19" s="2"/>
      <c r="F19" s="2"/>
      <c r="H19" s="22"/>
      <c r="I19" s="16"/>
      <c r="J19" s="16"/>
      <c r="K19" s="16"/>
      <c r="L19" s="16"/>
      <c r="M19" s="16"/>
    </row>
    <row r="20" spans="1:16" ht="15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6" ht="15.95" customHeight="1" x14ac:dyDescent="0.2">
      <c r="A21" s="4" t="s">
        <v>7</v>
      </c>
      <c r="B21" s="9" t="s">
        <v>65</v>
      </c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B22" s="2" t="s">
        <v>43</v>
      </c>
      <c r="C22" s="2"/>
      <c r="D22" s="2"/>
      <c r="E22" s="2"/>
      <c r="H22" s="24"/>
      <c r="I22" s="24"/>
      <c r="J22" s="24"/>
      <c r="K22" s="24"/>
      <c r="L22" s="24"/>
    </row>
    <row r="23" spans="1:16" ht="15.95" customHeight="1" x14ac:dyDescent="0.2">
      <c r="B23" s="2" t="s">
        <v>44</v>
      </c>
      <c r="C23" s="2"/>
      <c r="D23" s="2"/>
      <c r="E23" s="2"/>
      <c r="H23" s="24">
        <f>H$19</f>
        <v>0</v>
      </c>
      <c r="I23" s="24"/>
      <c r="J23" s="24"/>
      <c r="K23" s="24"/>
      <c r="L23" s="24"/>
    </row>
    <row r="24" spans="1:16" ht="15.95" customHeight="1" x14ac:dyDescent="0.2">
      <c r="B24" s="2" t="s">
        <v>45</v>
      </c>
      <c r="C24" s="2"/>
      <c r="D24" s="2"/>
      <c r="E24" s="2"/>
      <c r="H24" s="23"/>
      <c r="I24" s="23"/>
      <c r="J24" s="23"/>
      <c r="K24" s="23"/>
      <c r="L24" s="23"/>
    </row>
    <row r="25" spans="1:16" ht="15.95" customHeight="1" x14ac:dyDescent="0.2">
      <c r="B25" s="2" t="s">
        <v>46</v>
      </c>
      <c r="C25" s="2"/>
      <c r="D25" s="2"/>
      <c r="E25" s="2"/>
      <c r="H25" s="10"/>
      <c r="I25" s="10"/>
      <c r="J25" s="10" t="s">
        <v>48</v>
      </c>
      <c r="K25" s="12"/>
      <c r="L25" s="10" t="s">
        <v>49</v>
      </c>
    </row>
    <row r="26" spans="1:16" ht="15.95" customHeight="1" x14ac:dyDescent="0.2">
      <c r="B26" s="2" t="s">
        <v>73</v>
      </c>
      <c r="C26" s="2"/>
      <c r="D26" s="2"/>
      <c r="E26" s="2"/>
      <c r="H26" s="23">
        <f>H24*0.05</f>
        <v>0</v>
      </c>
      <c r="I26" s="23"/>
      <c r="J26" s="23"/>
      <c r="K26" s="23"/>
      <c r="L26" s="23"/>
    </row>
    <row r="28" spans="1:16" ht="15.95" customHeight="1" x14ac:dyDescent="0.2">
      <c r="A28" s="4" t="s">
        <v>12</v>
      </c>
      <c r="B28" s="8" t="s">
        <v>50</v>
      </c>
      <c r="I28" s="2"/>
      <c r="M28" s="15"/>
      <c r="N28" s="15"/>
      <c r="O28" s="15"/>
      <c r="P28" s="15"/>
    </row>
    <row r="29" spans="1:16" ht="15.95" customHeight="1" x14ac:dyDescent="0.2">
      <c r="B29" s="8" t="s">
        <v>57</v>
      </c>
    </row>
    <row r="31" spans="1:16" ht="15.95" customHeight="1" x14ac:dyDescent="0.2">
      <c r="A31" s="4" t="s">
        <v>51</v>
      </c>
      <c r="B31" s="8" t="s">
        <v>66</v>
      </c>
    </row>
    <row r="32" spans="1:16" ht="15.95" customHeight="1" x14ac:dyDescent="0.2">
      <c r="B32" s="1" t="s">
        <v>8</v>
      </c>
      <c r="C32" s="2"/>
      <c r="D32" s="2"/>
      <c r="E32" s="2"/>
      <c r="F32" s="2"/>
      <c r="G32" s="16"/>
      <c r="H32" s="16"/>
      <c r="I32" s="16"/>
      <c r="J32" s="16"/>
      <c r="K32" s="16"/>
    </row>
    <row r="33" spans="1:11" ht="15.95" customHeight="1" x14ac:dyDescent="0.2">
      <c r="B33" s="1" t="s">
        <v>55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53</v>
      </c>
      <c r="C34" s="2"/>
      <c r="D34" s="2"/>
      <c r="E34" s="2"/>
      <c r="F34" s="2"/>
      <c r="G34" s="16"/>
      <c r="H34" s="16"/>
      <c r="I34" s="16"/>
      <c r="J34" s="16"/>
      <c r="K34" s="16"/>
    </row>
    <row r="36" spans="1:11" ht="15.95" customHeight="1" x14ac:dyDescent="0.2">
      <c r="B36" s="1" t="s">
        <v>9</v>
      </c>
      <c r="H36" s="14"/>
      <c r="I36" s="14"/>
      <c r="J36" s="14"/>
      <c r="K36" s="14"/>
    </row>
    <row r="37" spans="1:11" ht="15.95" customHeight="1" x14ac:dyDescent="0.2">
      <c r="B37" s="1" t="s">
        <v>10</v>
      </c>
      <c r="E37" s="7"/>
      <c r="H37" s="14"/>
      <c r="I37" s="14"/>
      <c r="J37" s="14"/>
      <c r="K37" s="14"/>
    </row>
    <row r="38" spans="1:11" ht="15.95" customHeight="1" x14ac:dyDescent="0.2">
      <c r="B38" s="1" t="s">
        <v>72</v>
      </c>
      <c r="H38" s="14">
        <f>SUM(H36-H37)</f>
        <v>0</v>
      </c>
      <c r="I38" s="14"/>
      <c r="J38" s="14"/>
      <c r="K38" s="14"/>
    </row>
    <row r="40" spans="1:11" ht="15.95" customHeight="1" x14ac:dyDescent="0.2">
      <c r="A40" s="4" t="s">
        <v>64</v>
      </c>
      <c r="B40" s="1" t="s">
        <v>78</v>
      </c>
    </row>
  </sheetData>
  <mergeCells count="21">
    <mergeCell ref="H18:M18"/>
    <mergeCell ref="H19:M19"/>
    <mergeCell ref="H26:L26"/>
    <mergeCell ref="H24:L24"/>
    <mergeCell ref="H23:L23"/>
    <mergeCell ref="H22:L22"/>
    <mergeCell ref="K16:N16"/>
    <mergeCell ref="B1:E1"/>
    <mergeCell ref="B12:E12"/>
    <mergeCell ref="F12:I12"/>
    <mergeCell ref="K12:N12"/>
    <mergeCell ref="K13:N13"/>
    <mergeCell ref="K15:N15"/>
    <mergeCell ref="F13:I13"/>
    <mergeCell ref="H38:K38"/>
    <mergeCell ref="H37:K37"/>
    <mergeCell ref="M28:P28"/>
    <mergeCell ref="G32:K32"/>
    <mergeCell ref="G33:K33"/>
    <mergeCell ref="G34:K34"/>
    <mergeCell ref="H36:K36"/>
  </mergeCells>
  <phoneticPr fontId="3" type="noConversion"/>
  <pageMargins left="0.5" right="0.25" top="1.7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1ED-26D4-41BE-AAA9-35F061D6026C}">
  <dimension ref="A1:P40"/>
  <sheetViews>
    <sheetView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tr">
        <f>MASTER!B3</f>
        <v>FLEET LOGISTICS CENTER PEARL HARBOR</v>
      </c>
    </row>
    <row r="4" spans="1:14" ht="15.95" customHeight="1" x14ac:dyDescent="0.2">
      <c r="B4" s="1" t="str">
        <f>MASTER!B4</f>
        <v>JPPSO-HAWAII (CODE 448)</v>
      </c>
    </row>
    <row r="5" spans="1:14" ht="15.95" customHeight="1" x14ac:dyDescent="0.2">
      <c r="B5" s="1" t="str">
        <f>MASTER!B5</f>
        <v>4825 BOUGAINVILLE DRIVE</v>
      </c>
    </row>
    <row r="6" spans="1:14" ht="15.95" customHeight="1" x14ac:dyDescent="0.2">
      <c r="B6" s="1" t="str">
        <f>MASTER!B6</f>
        <v>HONOLULU, HI 96818</v>
      </c>
    </row>
    <row r="8" spans="1:14" ht="15.95" customHeight="1" x14ac:dyDescent="0.2">
      <c r="A8" s="3" t="s">
        <v>4</v>
      </c>
      <c r="B8" s="5" t="s">
        <v>37</v>
      </c>
      <c r="G8" s="1" t="s">
        <v>13</v>
      </c>
    </row>
    <row r="9" spans="1:14" ht="15.95" customHeight="1" x14ac:dyDescent="0.2">
      <c r="B9" s="5" t="s">
        <v>38</v>
      </c>
    </row>
    <row r="10" spans="1:14" ht="15.95" customHeight="1" x14ac:dyDescent="0.2">
      <c r="B10" s="5" t="s">
        <v>39</v>
      </c>
    </row>
    <row r="11" spans="1:14" ht="15.95" customHeight="1" x14ac:dyDescent="0.2">
      <c r="B11" s="5"/>
    </row>
    <row r="12" spans="1:14" ht="15.95" customHeight="1" x14ac:dyDescent="0.2">
      <c r="A12" s="3" t="s">
        <v>5</v>
      </c>
      <c r="B12" s="19" t="s">
        <v>40</v>
      </c>
      <c r="C12" s="19"/>
      <c r="D12" s="19"/>
      <c r="E12" s="19"/>
      <c r="F12" s="21"/>
      <c r="G12" s="21"/>
      <c r="H12" s="21"/>
      <c r="I12" s="21"/>
      <c r="K12" s="21"/>
      <c r="L12" s="21"/>
      <c r="M12" s="21"/>
      <c r="N12" s="21"/>
    </row>
    <row r="13" spans="1:14" ht="15.95" customHeight="1" x14ac:dyDescent="0.2">
      <c r="F13" s="17" t="s">
        <v>56</v>
      </c>
      <c r="G13" s="17"/>
      <c r="H13" s="17"/>
      <c r="I13" s="17"/>
      <c r="K13" s="17" t="s">
        <v>54</v>
      </c>
      <c r="L13" s="17"/>
      <c r="M13" s="17"/>
      <c r="N13" s="17"/>
    </row>
    <row r="15" spans="1:14" ht="15.95" customHeight="1" x14ac:dyDescent="0.2">
      <c r="A15" s="3" t="s">
        <v>6</v>
      </c>
      <c r="B15" s="4" t="s">
        <v>59</v>
      </c>
      <c r="C15" s="1" t="str">
        <f>MASTER!C15</f>
        <v>DD FORM 2772, Contracting Report No:</v>
      </c>
      <c r="D15" s="11"/>
      <c r="E15" s="11"/>
      <c r="F15" s="11"/>
      <c r="G15" s="11"/>
      <c r="H15" s="11"/>
      <c r="I15" s="11"/>
      <c r="K15" s="21"/>
      <c r="L15" s="21"/>
      <c r="M15" s="21"/>
      <c r="N15" s="21"/>
    </row>
    <row r="16" spans="1:14" ht="15.95" customHeight="1" x14ac:dyDescent="0.2">
      <c r="K16" s="17" t="s">
        <v>41</v>
      </c>
      <c r="L16" s="17"/>
      <c r="M16" s="17"/>
      <c r="N16" s="17"/>
    </row>
    <row r="17" spans="1:16" ht="15.95" customHeight="1" x14ac:dyDescent="0.2">
      <c r="B17" s="2"/>
      <c r="C17" s="2"/>
      <c r="D17" s="2"/>
      <c r="E17" s="2"/>
      <c r="F17" s="2"/>
      <c r="G17" s="2"/>
      <c r="I17" s="2"/>
      <c r="J17" s="2"/>
    </row>
    <row r="18" spans="1:16" ht="15.95" customHeight="1" x14ac:dyDescent="0.2">
      <c r="B18" s="4" t="s">
        <v>61</v>
      </c>
      <c r="C18" s="2" t="s">
        <v>60</v>
      </c>
      <c r="D18" s="2"/>
      <c r="E18" s="2"/>
      <c r="F18" s="2"/>
      <c r="H18" s="16"/>
      <c r="I18" s="16"/>
      <c r="J18" s="16"/>
      <c r="K18" s="16"/>
      <c r="L18" s="16"/>
      <c r="M18" s="16"/>
    </row>
    <row r="19" spans="1:16" ht="15.95" customHeight="1" x14ac:dyDescent="0.2">
      <c r="B19" s="2" t="s">
        <v>62</v>
      </c>
      <c r="C19" s="2" t="s">
        <v>63</v>
      </c>
      <c r="D19" s="2"/>
      <c r="E19" s="2"/>
      <c r="F19" s="2"/>
      <c r="H19" s="16"/>
      <c r="I19" s="16"/>
      <c r="J19" s="16"/>
      <c r="K19" s="16"/>
      <c r="L19" s="16"/>
      <c r="M19" s="16"/>
    </row>
    <row r="20" spans="1:16" ht="15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6" ht="15.95" customHeight="1" x14ac:dyDescent="0.2">
      <c r="A21" s="4" t="s">
        <v>7</v>
      </c>
      <c r="B21" s="9" t="s">
        <v>42</v>
      </c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B22" s="2" t="s">
        <v>43</v>
      </c>
      <c r="C22" s="2"/>
      <c r="D22" s="2"/>
      <c r="E22" s="2"/>
      <c r="H22" s="25">
        <f>H$18</f>
        <v>0</v>
      </c>
      <c r="I22" s="25"/>
      <c r="J22" s="25"/>
      <c r="K22" s="25"/>
      <c r="L22" s="25"/>
    </row>
    <row r="23" spans="1:16" ht="15.95" customHeight="1" x14ac:dyDescent="0.2">
      <c r="B23" s="2" t="s">
        <v>44</v>
      </c>
      <c r="C23" s="2"/>
      <c r="D23" s="2"/>
      <c r="E23" s="2"/>
      <c r="H23" s="25">
        <f>H$19</f>
        <v>0</v>
      </c>
      <c r="I23" s="25"/>
      <c r="J23" s="25"/>
      <c r="K23" s="25"/>
      <c r="L23" s="25"/>
    </row>
    <row r="24" spans="1:16" ht="15.95" customHeight="1" x14ac:dyDescent="0.2">
      <c r="B24" s="2" t="s">
        <v>45</v>
      </c>
      <c r="C24" s="2"/>
      <c r="D24" s="2"/>
      <c r="E24" s="2"/>
      <c r="H24" s="23"/>
      <c r="I24" s="23"/>
      <c r="J24" s="23"/>
      <c r="K24" s="23"/>
      <c r="L24" s="23"/>
    </row>
    <row r="25" spans="1:16" ht="15.95" customHeight="1" x14ac:dyDescent="0.2">
      <c r="B25" s="2" t="s">
        <v>46</v>
      </c>
      <c r="C25" s="2"/>
      <c r="D25" s="2"/>
      <c r="E25" s="2"/>
      <c r="H25" s="10"/>
      <c r="I25" s="10"/>
      <c r="J25" s="10" t="s">
        <v>48</v>
      </c>
      <c r="K25" s="12"/>
      <c r="L25" s="10" t="s">
        <v>49</v>
      </c>
    </row>
    <row r="26" spans="1:16" ht="15.95" customHeight="1" x14ac:dyDescent="0.2">
      <c r="B26" s="2" t="s">
        <v>47</v>
      </c>
      <c r="C26" s="2"/>
      <c r="D26" s="2"/>
      <c r="E26" s="2"/>
      <c r="H26" s="23">
        <f>SUM(H24)*(K25%)</f>
        <v>0</v>
      </c>
      <c r="I26" s="23"/>
      <c r="J26" s="23"/>
      <c r="K26" s="23"/>
      <c r="L26" s="23"/>
    </row>
    <row r="28" spans="1:16" ht="15.95" customHeight="1" x14ac:dyDescent="0.2">
      <c r="A28" s="4" t="s">
        <v>12</v>
      </c>
      <c r="B28" s="8" t="s">
        <v>50</v>
      </c>
      <c r="I28" s="2"/>
      <c r="M28" s="15"/>
      <c r="N28" s="15"/>
      <c r="O28" s="15"/>
      <c r="P28" s="15"/>
    </row>
    <row r="29" spans="1:16" ht="15.95" customHeight="1" x14ac:dyDescent="0.2">
      <c r="B29" s="8" t="s">
        <v>57</v>
      </c>
    </row>
    <row r="31" spans="1:16" ht="15.95" customHeight="1" x14ac:dyDescent="0.2">
      <c r="A31" s="4" t="s">
        <v>51</v>
      </c>
      <c r="B31" s="8" t="s">
        <v>52</v>
      </c>
    </row>
    <row r="32" spans="1:16" ht="15.95" customHeight="1" x14ac:dyDescent="0.2">
      <c r="B32" s="1" t="s">
        <v>8</v>
      </c>
      <c r="C32" s="2"/>
      <c r="D32" s="2"/>
      <c r="E32" s="2"/>
      <c r="F32" s="2"/>
      <c r="G32" s="16"/>
      <c r="H32" s="16"/>
      <c r="I32" s="16"/>
      <c r="J32" s="16"/>
      <c r="K32" s="16"/>
    </row>
    <row r="33" spans="1:11" ht="15.95" customHeight="1" x14ac:dyDescent="0.2">
      <c r="B33" s="1" t="s">
        <v>55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53</v>
      </c>
      <c r="C34" s="2"/>
      <c r="D34" s="2"/>
      <c r="E34" s="2"/>
      <c r="F34" s="2"/>
      <c r="G34" s="16"/>
      <c r="H34" s="16"/>
      <c r="I34" s="16"/>
      <c r="J34" s="16"/>
      <c r="K34" s="16"/>
    </row>
    <row r="36" spans="1:11" ht="15.95" customHeight="1" x14ac:dyDescent="0.2">
      <c r="B36" s="1" t="s">
        <v>9</v>
      </c>
      <c r="H36" s="14"/>
      <c r="I36" s="14"/>
      <c r="J36" s="14"/>
      <c r="K36" s="14"/>
    </row>
    <row r="37" spans="1:11" ht="15.95" customHeight="1" x14ac:dyDescent="0.2">
      <c r="B37" s="1" t="s">
        <v>10</v>
      </c>
      <c r="E37" s="7"/>
      <c r="H37" s="14"/>
      <c r="I37" s="14"/>
      <c r="J37" s="14"/>
      <c r="K37" s="14"/>
    </row>
    <row r="38" spans="1:11" ht="15.95" customHeight="1" x14ac:dyDescent="0.2">
      <c r="B38" s="1" t="s">
        <v>11</v>
      </c>
      <c r="H38" s="14">
        <f>ABS(H36-H37)</f>
        <v>0</v>
      </c>
      <c r="I38" s="14"/>
      <c r="J38" s="14"/>
      <c r="K38" s="14"/>
    </row>
    <row r="40" spans="1:11" ht="15.95" customHeight="1" x14ac:dyDescent="0.2">
      <c r="A40" s="4" t="s">
        <v>64</v>
      </c>
      <c r="B40" s="1" t="str">
        <f>MASTER!B40</f>
        <v>Point of Contact:  [Name], Transportation Assistant, ph: 808-473-7700</v>
      </c>
    </row>
  </sheetData>
  <mergeCells count="21">
    <mergeCell ref="H38:K38"/>
    <mergeCell ref="H37:K37"/>
    <mergeCell ref="M28:P28"/>
    <mergeCell ref="G32:K32"/>
    <mergeCell ref="G33:K33"/>
    <mergeCell ref="G34:K34"/>
    <mergeCell ref="H36:K36"/>
    <mergeCell ref="K16:N16"/>
    <mergeCell ref="B1:E1"/>
    <mergeCell ref="B12:E12"/>
    <mergeCell ref="F12:I12"/>
    <mergeCell ref="K12:N12"/>
    <mergeCell ref="K13:N13"/>
    <mergeCell ref="K15:N15"/>
    <mergeCell ref="F13:I13"/>
    <mergeCell ref="H18:M18"/>
    <mergeCell ref="H19:M19"/>
    <mergeCell ref="H26:L26"/>
    <mergeCell ref="H24:L24"/>
    <mergeCell ref="H23:L23"/>
    <mergeCell ref="H22:L22"/>
  </mergeCells>
  <phoneticPr fontId="3" type="noConversion"/>
  <pageMargins left="0.5" right="0.25" top="1.75" bottom="0.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E392-02EC-413D-9ABC-BB27DE72CE25}">
  <dimension ref="A1:P41"/>
  <sheetViews>
    <sheetView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tr">
        <f>MASTER!B3</f>
        <v>FLEET LOGISTICS CENTER PEARL HARBOR</v>
      </c>
    </row>
    <row r="4" spans="1:14" ht="15.95" customHeight="1" x14ac:dyDescent="0.2">
      <c r="B4" s="1" t="str">
        <f>MASTER!B4</f>
        <v>JPPSO-HAWAII (CODE 448)</v>
      </c>
    </row>
    <row r="5" spans="1:14" ht="15.95" customHeight="1" x14ac:dyDescent="0.2">
      <c r="B5" s="1" t="str">
        <f>MASTER!B5</f>
        <v>4825 BOUGAINVILLE DRIVE</v>
      </c>
    </row>
    <row r="6" spans="1:14" ht="15.95" customHeight="1" x14ac:dyDescent="0.2">
      <c r="B6" s="1" t="str">
        <f>MASTER!B6</f>
        <v>HONOLULU, HI 96818</v>
      </c>
    </row>
    <row r="8" spans="1:14" ht="15.95" customHeight="1" x14ac:dyDescent="0.2">
      <c r="A8" s="3" t="s">
        <v>4</v>
      </c>
      <c r="B8" s="6" t="s">
        <v>14</v>
      </c>
      <c r="J8" s="7" t="s">
        <v>18</v>
      </c>
    </row>
    <row r="9" spans="1:14" ht="15.95" customHeight="1" x14ac:dyDescent="0.2">
      <c r="B9" s="6" t="s">
        <v>15</v>
      </c>
    </row>
    <row r="10" spans="1:14" ht="15.95" customHeight="1" x14ac:dyDescent="0.2">
      <c r="B10" s="6" t="s">
        <v>16</v>
      </c>
    </row>
    <row r="11" spans="1:14" ht="15.75" customHeight="1" x14ac:dyDescent="0.2">
      <c r="B11" s="6" t="s">
        <v>17</v>
      </c>
    </row>
    <row r="12" spans="1:14" ht="15.75" customHeight="1" x14ac:dyDescent="0.2">
      <c r="B12" s="6"/>
    </row>
    <row r="13" spans="1:14" ht="15.95" customHeight="1" x14ac:dyDescent="0.2">
      <c r="A13" s="3" t="s">
        <v>5</v>
      </c>
      <c r="B13" s="19" t="s">
        <v>40</v>
      </c>
      <c r="C13" s="19"/>
      <c r="D13" s="19"/>
      <c r="E13" s="19"/>
      <c r="F13" s="21"/>
      <c r="G13" s="21"/>
      <c r="H13" s="21"/>
      <c r="I13" s="21"/>
      <c r="K13" s="21"/>
      <c r="L13" s="21"/>
      <c r="M13" s="21"/>
      <c r="N13" s="21"/>
    </row>
    <row r="14" spans="1:14" ht="15.95" customHeight="1" x14ac:dyDescent="0.2">
      <c r="F14" s="17" t="s">
        <v>56</v>
      </c>
      <c r="G14" s="17"/>
      <c r="H14" s="17"/>
      <c r="I14" s="17"/>
      <c r="K14" s="17" t="s">
        <v>54</v>
      </c>
      <c r="L14" s="17"/>
      <c r="M14" s="17"/>
      <c r="N14" s="17"/>
    </row>
    <row r="16" spans="1:14" ht="15.95" customHeight="1" x14ac:dyDescent="0.2">
      <c r="A16" s="3" t="s">
        <v>6</v>
      </c>
      <c r="B16" s="4" t="s">
        <v>59</v>
      </c>
      <c r="C16" s="1" t="str">
        <f>MASTER!C15</f>
        <v>DD FORM 2772, Contracting Report No:</v>
      </c>
      <c r="D16" s="11"/>
      <c r="E16" s="11"/>
      <c r="F16" s="11"/>
      <c r="G16" s="11"/>
      <c r="H16" s="11"/>
      <c r="I16" s="11"/>
      <c r="K16" s="21"/>
      <c r="L16" s="21"/>
      <c r="M16" s="21"/>
      <c r="N16" s="21"/>
    </row>
    <row r="17" spans="1:16" ht="15.95" customHeight="1" x14ac:dyDescent="0.2">
      <c r="K17" s="17" t="s">
        <v>41</v>
      </c>
      <c r="L17" s="17"/>
      <c r="M17" s="17"/>
      <c r="N17" s="17"/>
    </row>
    <row r="18" spans="1:16" ht="15.95" customHeight="1" x14ac:dyDescent="0.2">
      <c r="B18" s="2"/>
      <c r="C18" s="2"/>
      <c r="D18" s="2"/>
      <c r="E18" s="2"/>
      <c r="F18" s="2"/>
      <c r="G18" s="2"/>
      <c r="I18" s="2"/>
      <c r="J18" s="2"/>
    </row>
    <row r="19" spans="1:16" ht="15.95" customHeight="1" x14ac:dyDescent="0.2">
      <c r="B19" s="4" t="s">
        <v>61</v>
      </c>
      <c r="C19" s="2" t="s">
        <v>60</v>
      </c>
      <c r="D19" s="2"/>
      <c r="E19" s="2"/>
      <c r="F19" s="2"/>
      <c r="H19" s="16"/>
      <c r="I19" s="16"/>
      <c r="J19" s="16"/>
      <c r="K19" s="16"/>
      <c r="L19" s="16"/>
      <c r="M19" s="16"/>
    </row>
    <row r="20" spans="1:16" ht="15.95" customHeight="1" x14ac:dyDescent="0.2">
      <c r="B20" s="2" t="s">
        <v>62</v>
      </c>
      <c r="C20" s="2" t="s">
        <v>63</v>
      </c>
      <c r="D20" s="2"/>
      <c r="E20" s="2"/>
      <c r="F20" s="2"/>
      <c r="H20" s="16"/>
      <c r="I20" s="16"/>
      <c r="J20" s="16"/>
      <c r="K20" s="16"/>
      <c r="L20" s="16"/>
      <c r="M20" s="16"/>
    </row>
    <row r="21" spans="1:16" ht="15.95" customHeight="1" x14ac:dyDescent="0.2">
      <c r="B21" s="2"/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A22" s="4" t="s">
        <v>7</v>
      </c>
      <c r="B22" s="9" t="s">
        <v>42</v>
      </c>
      <c r="C22" s="2"/>
      <c r="D22" s="2"/>
      <c r="E22" s="2"/>
      <c r="F22" s="2"/>
      <c r="G22" s="2"/>
      <c r="H22" s="2"/>
      <c r="I22" s="2"/>
      <c r="J22" s="2"/>
    </row>
    <row r="23" spans="1:16" ht="15.95" customHeight="1" x14ac:dyDescent="0.2">
      <c r="B23" s="2" t="s">
        <v>43</v>
      </c>
      <c r="C23" s="2"/>
      <c r="D23" s="2"/>
      <c r="E23" s="2"/>
      <c r="H23" s="25">
        <f>H$19</f>
        <v>0</v>
      </c>
      <c r="I23" s="25"/>
      <c r="J23" s="25"/>
      <c r="K23" s="25"/>
      <c r="L23" s="25"/>
    </row>
    <row r="24" spans="1:16" ht="15.95" customHeight="1" x14ac:dyDescent="0.2">
      <c r="B24" s="2" t="s">
        <v>44</v>
      </c>
      <c r="C24" s="2"/>
      <c r="D24" s="2"/>
      <c r="E24" s="2"/>
      <c r="H24" s="25">
        <f>H$20</f>
        <v>0</v>
      </c>
      <c r="I24" s="25"/>
      <c r="J24" s="25"/>
      <c r="K24" s="25"/>
      <c r="L24" s="25"/>
    </row>
    <row r="25" spans="1:16" ht="15.95" customHeight="1" x14ac:dyDescent="0.2">
      <c r="B25" s="2" t="s">
        <v>45</v>
      </c>
      <c r="C25" s="2"/>
      <c r="D25" s="2"/>
      <c r="E25" s="2"/>
      <c r="H25" s="23"/>
      <c r="I25" s="23"/>
      <c r="J25" s="23"/>
      <c r="K25" s="23"/>
      <c r="L25" s="23"/>
    </row>
    <row r="26" spans="1:16" ht="15.95" customHeight="1" x14ac:dyDescent="0.2">
      <c r="B26" s="2" t="s">
        <v>46</v>
      </c>
      <c r="C26" s="2"/>
      <c r="D26" s="2"/>
      <c r="E26" s="2"/>
      <c r="H26" s="10"/>
      <c r="I26" s="10"/>
      <c r="J26" s="10" t="s">
        <v>48</v>
      </c>
      <c r="K26" s="12"/>
      <c r="L26" s="10" t="s">
        <v>49</v>
      </c>
    </row>
    <row r="27" spans="1:16" ht="15.95" customHeight="1" x14ac:dyDescent="0.2">
      <c r="B27" s="2" t="s">
        <v>47</v>
      </c>
      <c r="C27" s="2"/>
      <c r="D27" s="2"/>
      <c r="E27" s="2"/>
      <c r="H27" s="23">
        <f>SUM(H25)*(K26%)</f>
        <v>0</v>
      </c>
      <c r="I27" s="23"/>
      <c r="J27" s="23"/>
      <c r="K27" s="23"/>
      <c r="L27" s="23"/>
    </row>
    <row r="29" spans="1:16" ht="15.95" customHeight="1" x14ac:dyDescent="0.2">
      <c r="A29" s="4" t="s">
        <v>12</v>
      </c>
      <c r="B29" s="8" t="s">
        <v>50</v>
      </c>
      <c r="I29" s="2"/>
      <c r="M29" s="15"/>
      <c r="N29" s="15"/>
      <c r="O29" s="15"/>
      <c r="P29" s="15"/>
    </row>
    <row r="30" spans="1:16" ht="15.95" customHeight="1" x14ac:dyDescent="0.2">
      <c r="B30" s="8" t="s">
        <v>57</v>
      </c>
    </row>
    <row r="32" spans="1:16" ht="15.95" customHeight="1" x14ac:dyDescent="0.2">
      <c r="A32" s="4" t="s">
        <v>51</v>
      </c>
      <c r="B32" s="8" t="s">
        <v>52</v>
      </c>
    </row>
    <row r="33" spans="1:11" ht="15.95" customHeight="1" x14ac:dyDescent="0.2">
      <c r="B33" s="1" t="s">
        <v>8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55</v>
      </c>
      <c r="C34" s="2"/>
      <c r="D34" s="2"/>
      <c r="E34" s="2"/>
      <c r="F34" s="2"/>
      <c r="G34" s="16"/>
      <c r="H34" s="16"/>
      <c r="I34" s="16"/>
      <c r="J34" s="16"/>
      <c r="K34" s="16"/>
    </row>
    <row r="35" spans="1:11" ht="15.95" customHeight="1" x14ac:dyDescent="0.2">
      <c r="B35" s="1" t="s">
        <v>53</v>
      </c>
      <c r="C35" s="2"/>
      <c r="D35" s="2"/>
      <c r="E35" s="2"/>
      <c r="F35" s="2"/>
      <c r="G35" s="16"/>
      <c r="H35" s="16"/>
      <c r="I35" s="16"/>
      <c r="J35" s="16"/>
      <c r="K35" s="16"/>
    </row>
    <row r="37" spans="1:11" ht="15.95" customHeight="1" x14ac:dyDescent="0.2">
      <c r="B37" s="1" t="s">
        <v>9</v>
      </c>
      <c r="H37" s="14"/>
      <c r="I37" s="14"/>
      <c r="J37" s="14"/>
      <c r="K37" s="14"/>
    </row>
    <row r="38" spans="1:11" ht="15.95" customHeight="1" x14ac:dyDescent="0.2">
      <c r="B38" s="1" t="s">
        <v>10</v>
      </c>
      <c r="E38" s="7"/>
      <c r="H38" s="14"/>
      <c r="I38" s="14"/>
      <c r="J38" s="14"/>
      <c r="K38" s="14"/>
    </row>
    <row r="39" spans="1:11" ht="15.95" customHeight="1" x14ac:dyDescent="0.2">
      <c r="B39" s="1" t="s">
        <v>11</v>
      </c>
      <c r="H39" s="14">
        <f>ABS(H37-H38)</f>
        <v>0</v>
      </c>
      <c r="I39" s="14"/>
      <c r="J39" s="14"/>
      <c r="K39" s="14"/>
    </row>
    <row r="40" spans="1:11" ht="15.95" customHeight="1" x14ac:dyDescent="0.2">
      <c r="H40" s="26"/>
      <c r="I40" s="26"/>
      <c r="J40" s="26"/>
      <c r="K40" s="26"/>
    </row>
    <row r="41" spans="1:11" ht="15.95" customHeight="1" x14ac:dyDescent="0.2">
      <c r="A41" s="4" t="s">
        <v>64</v>
      </c>
      <c r="B41" s="1" t="str">
        <f>MASTER!B40</f>
        <v>Point of Contact:  [Name], Transportation Assistant, ph: 808-473-7700</v>
      </c>
    </row>
  </sheetData>
  <mergeCells count="21">
    <mergeCell ref="H19:M19"/>
    <mergeCell ref="H20:M20"/>
    <mergeCell ref="H27:L27"/>
    <mergeCell ref="H25:L25"/>
    <mergeCell ref="H24:L24"/>
    <mergeCell ref="H23:L23"/>
    <mergeCell ref="K17:N17"/>
    <mergeCell ref="B1:E1"/>
    <mergeCell ref="B13:E13"/>
    <mergeCell ref="F13:I13"/>
    <mergeCell ref="K13:N13"/>
    <mergeCell ref="K14:N14"/>
    <mergeCell ref="K16:N16"/>
    <mergeCell ref="F14:I14"/>
    <mergeCell ref="H39:K39"/>
    <mergeCell ref="H38:K38"/>
    <mergeCell ref="M29:P29"/>
    <mergeCell ref="G33:K33"/>
    <mergeCell ref="G34:K34"/>
    <mergeCell ref="G35:K35"/>
    <mergeCell ref="H37:K37"/>
  </mergeCells>
  <phoneticPr fontId="3" type="noConversion"/>
  <pageMargins left="0.5" right="0.25" top="1.75" bottom="0.2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3A8D4-29BD-4228-A1FF-1B47491F9F3C}">
  <dimension ref="A1:P40"/>
  <sheetViews>
    <sheetView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tr">
        <f>MASTER!B3</f>
        <v>FLEET LOGISTICS CENTER PEARL HARBOR</v>
      </c>
    </row>
    <row r="4" spans="1:14" ht="15.95" customHeight="1" x14ac:dyDescent="0.2">
      <c r="B4" s="1" t="str">
        <f>MASTER!B4</f>
        <v>JPPSO-HAWAII (CODE 448)</v>
      </c>
    </row>
    <row r="5" spans="1:14" ht="15.95" customHeight="1" x14ac:dyDescent="0.2">
      <c r="B5" s="1" t="str">
        <f>MASTER!B5</f>
        <v>4825 BOUGAINVILLE DRIVE</v>
      </c>
    </row>
    <row r="6" spans="1:14" ht="15.95" customHeight="1" x14ac:dyDescent="0.2">
      <c r="B6" s="1" t="str">
        <f>MASTER!B6</f>
        <v>HONOLULU, HI 96818</v>
      </c>
    </row>
    <row r="8" spans="1:14" ht="15.95" customHeight="1" x14ac:dyDescent="0.2">
      <c r="A8" s="3" t="s">
        <v>4</v>
      </c>
      <c r="B8" s="6" t="s">
        <v>19</v>
      </c>
      <c r="H8" s="1" t="s">
        <v>67</v>
      </c>
    </row>
    <row r="9" spans="1:14" ht="15.95" customHeight="1" x14ac:dyDescent="0.2">
      <c r="B9" s="6" t="s">
        <v>20</v>
      </c>
    </row>
    <row r="10" spans="1:14" ht="15.95" customHeight="1" x14ac:dyDescent="0.2">
      <c r="B10" s="6" t="s">
        <v>21</v>
      </c>
    </row>
    <row r="11" spans="1:14" ht="15.95" customHeight="1" x14ac:dyDescent="0.2">
      <c r="B11" s="5"/>
    </row>
    <row r="12" spans="1:14" ht="15.95" customHeight="1" x14ac:dyDescent="0.2">
      <c r="A12" s="3" t="s">
        <v>5</v>
      </c>
      <c r="B12" s="19" t="s">
        <v>40</v>
      </c>
      <c r="C12" s="19"/>
      <c r="D12" s="19"/>
      <c r="E12" s="19"/>
      <c r="F12" s="21"/>
      <c r="G12" s="21"/>
      <c r="H12" s="21"/>
      <c r="I12" s="21"/>
      <c r="K12" s="21"/>
      <c r="L12" s="21"/>
      <c r="M12" s="21"/>
      <c r="N12" s="21"/>
    </row>
    <row r="13" spans="1:14" ht="15.95" customHeight="1" x14ac:dyDescent="0.2">
      <c r="F13" s="17" t="s">
        <v>56</v>
      </c>
      <c r="G13" s="17"/>
      <c r="H13" s="17"/>
      <c r="I13" s="17"/>
      <c r="K13" s="17" t="s">
        <v>54</v>
      </c>
      <c r="L13" s="17"/>
      <c r="M13" s="17"/>
      <c r="N13" s="17"/>
    </row>
    <row r="15" spans="1:14" ht="15.95" customHeight="1" x14ac:dyDescent="0.2">
      <c r="A15" s="3" t="s">
        <v>6</v>
      </c>
      <c r="B15" s="4" t="s">
        <v>59</v>
      </c>
      <c r="C15" s="1" t="s">
        <v>58</v>
      </c>
      <c r="D15" s="11"/>
      <c r="E15" s="11"/>
      <c r="F15" s="11"/>
      <c r="G15" s="11"/>
      <c r="H15" s="11"/>
      <c r="I15" s="11"/>
      <c r="K15" s="21"/>
      <c r="L15" s="21"/>
      <c r="M15" s="21"/>
      <c r="N15" s="21"/>
    </row>
    <row r="16" spans="1:14" ht="15.95" customHeight="1" x14ac:dyDescent="0.2">
      <c r="C16" s="1" t="str">
        <f>MASTER!C15</f>
        <v>DD FORM 2772, Contracting Report No:</v>
      </c>
      <c r="K16" s="17" t="s">
        <v>41</v>
      </c>
      <c r="L16" s="17"/>
      <c r="M16" s="17"/>
      <c r="N16" s="17"/>
    </row>
    <row r="17" spans="1:16" ht="15.95" customHeight="1" x14ac:dyDescent="0.2">
      <c r="B17" s="2"/>
      <c r="C17" s="2"/>
      <c r="D17" s="2"/>
      <c r="E17" s="2"/>
      <c r="F17" s="2"/>
      <c r="G17" s="2"/>
      <c r="I17" s="2"/>
      <c r="J17" s="2"/>
    </row>
    <row r="18" spans="1:16" ht="15.95" customHeight="1" x14ac:dyDescent="0.2">
      <c r="B18" s="4" t="s">
        <v>61</v>
      </c>
      <c r="C18" s="2" t="s">
        <v>60</v>
      </c>
      <c r="D18" s="2"/>
      <c r="E18" s="2"/>
      <c r="F18" s="2"/>
      <c r="H18" s="16"/>
      <c r="I18" s="16"/>
      <c r="J18" s="16"/>
      <c r="K18" s="16"/>
      <c r="L18" s="16"/>
      <c r="M18" s="16"/>
    </row>
    <row r="19" spans="1:16" ht="15.95" customHeight="1" x14ac:dyDescent="0.2">
      <c r="B19" s="2" t="s">
        <v>62</v>
      </c>
      <c r="C19" s="2" t="s">
        <v>63</v>
      </c>
      <c r="D19" s="2"/>
      <c r="E19" s="2"/>
      <c r="F19" s="2"/>
      <c r="H19" s="16"/>
      <c r="I19" s="16"/>
      <c r="J19" s="16"/>
      <c r="K19" s="16"/>
      <c r="L19" s="16"/>
      <c r="M19" s="16"/>
    </row>
    <row r="20" spans="1:16" ht="15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6" ht="15.95" customHeight="1" x14ac:dyDescent="0.2">
      <c r="A21" s="4" t="s">
        <v>7</v>
      </c>
      <c r="B21" s="9" t="s">
        <v>65</v>
      </c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B22" s="2" t="s">
        <v>43</v>
      </c>
      <c r="C22" s="2"/>
      <c r="D22" s="2"/>
      <c r="E22" s="2"/>
      <c r="H22" s="25">
        <f>H$18</f>
        <v>0</v>
      </c>
      <c r="I22" s="25"/>
      <c r="J22" s="25"/>
      <c r="K22" s="25"/>
      <c r="L22" s="25"/>
    </row>
    <row r="23" spans="1:16" ht="15.95" customHeight="1" x14ac:dyDescent="0.2">
      <c r="B23" s="2" t="s">
        <v>44</v>
      </c>
      <c r="C23" s="2"/>
      <c r="D23" s="2"/>
      <c r="E23" s="2"/>
      <c r="H23" s="25">
        <f>H$19</f>
        <v>0</v>
      </c>
      <c r="I23" s="25"/>
      <c r="J23" s="25"/>
      <c r="K23" s="25"/>
      <c r="L23" s="25"/>
    </row>
    <row r="24" spans="1:16" ht="15.95" customHeight="1" x14ac:dyDescent="0.2">
      <c r="B24" s="2" t="s">
        <v>45</v>
      </c>
      <c r="C24" s="2"/>
      <c r="D24" s="2"/>
      <c r="E24" s="2"/>
      <c r="H24" s="23"/>
      <c r="I24" s="23"/>
      <c r="J24" s="23"/>
      <c r="K24" s="23"/>
      <c r="L24" s="23"/>
    </row>
    <row r="25" spans="1:16" ht="15.95" customHeight="1" x14ac:dyDescent="0.2">
      <c r="B25" s="2" t="s">
        <v>46</v>
      </c>
      <c r="C25" s="2"/>
      <c r="D25" s="2"/>
      <c r="E25" s="2"/>
      <c r="H25" s="10"/>
      <c r="I25" s="10"/>
      <c r="J25" s="10" t="s">
        <v>48</v>
      </c>
      <c r="K25" s="12"/>
      <c r="L25" s="10" t="s">
        <v>49</v>
      </c>
    </row>
    <row r="26" spans="1:16" ht="15.95" customHeight="1" x14ac:dyDescent="0.2">
      <c r="B26" s="2" t="s">
        <v>47</v>
      </c>
      <c r="C26" s="2"/>
      <c r="D26" s="2"/>
      <c r="E26" s="2"/>
      <c r="H26" s="23">
        <f>SUM(H24*K25/100)</f>
        <v>0</v>
      </c>
      <c r="I26" s="23"/>
      <c r="J26" s="23"/>
      <c r="K26" s="23"/>
      <c r="L26" s="23"/>
    </row>
    <row r="28" spans="1:16" ht="15.95" customHeight="1" x14ac:dyDescent="0.2">
      <c r="A28" s="4" t="s">
        <v>12</v>
      </c>
      <c r="B28" s="8" t="s">
        <v>50</v>
      </c>
      <c r="I28" s="2"/>
      <c r="M28" s="15"/>
      <c r="N28" s="15"/>
      <c r="O28" s="15"/>
      <c r="P28" s="15"/>
    </row>
    <row r="29" spans="1:16" ht="15.95" customHeight="1" x14ac:dyDescent="0.2">
      <c r="B29" s="8" t="s">
        <v>57</v>
      </c>
    </row>
    <row r="31" spans="1:16" ht="15.95" customHeight="1" x14ac:dyDescent="0.2">
      <c r="A31" s="4" t="s">
        <v>51</v>
      </c>
      <c r="B31" s="8" t="s">
        <v>66</v>
      </c>
    </row>
    <row r="32" spans="1:16" ht="15.95" customHeight="1" x14ac:dyDescent="0.2">
      <c r="B32" s="1" t="s">
        <v>8</v>
      </c>
      <c r="C32" s="2"/>
      <c r="D32" s="2"/>
      <c r="E32" s="2"/>
      <c r="F32" s="2"/>
      <c r="G32" s="16"/>
      <c r="H32" s="16"/>
      <c r="I32" s="16"/>
      <c r="J32" s="16"/>
      <c r="K32" s="16"/>
    </row>
    <row r="33" spans="1:11" ht="15.95" customHeight="1" x14ac:dyDescent="0.2">
      <c r="B33" s="1" t="s">
        <v>55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53</v>
      </c>
      <c r="C34" s="2"/>
      <c r="D34" s="2"/>
      <c r="E34" s="2"/>
      <c r="F34" s="2"/>
      <c r="G34" s="16"/>
      <c r="H34" s="16"/>
      <c r="I34" s="16"/>
      <c r="J34" s="16"/>
      <c r="K34" s="16"/>
    </row>
    <row r="36" spans="1:11" ht="15.95" customHeight="1" x14ac:dyDescent="0.2">
      <c r="B36" s="1" t="s">
        <v>9</v>
      </c>
      <c r="H36" s="14"/>
      <c r="I36" s="14"/>
      <c r="J36" s="14"/>
      <c r="K36" s="14"/>
    </row>
    <row r="37" spans="1:11" ht="15.95" customHeight="1" x14ac:dyDescent="0.2">
      <c r="B37" s="1" t="s">
        <v>10</v>
      </c>
      <c r="E37" s="7"/>
      <c r="H37" s="14"/>
      <c r="I37" s="14"/>
      <c r="J37" s="14"/>
      <c r="K37" s="14"/>
    </row>
    <row r="38" spans="1:11" ht="15.95" customHeight="1" x14ac:dyDescent="0.2">
      <c r="B38" s="1" t="s">
        <v>11</v>
      </c>
      <c r="H38" s="14">
        <f>SUM(H36-H37)</f>
        <v>0</v>
      </c>
      <c r="I38" s="14"/>
      <c r="J38" s="14"/>
      <c r="K38" s="14"/>
    </row>
    <row r="40" spans="1:11" ht="15.95" customHeight="1" x14ac:dyDescent="0.2">
      <c r="A40" s="4" t="s">
        <v>64</v>
      </c>
      <c r="B40" s="1" t="str">
        <f>MASTER!B40</f>
        <v>Point of Contact:  [Name], Transportation Assistant, ph: 808-473-7700</v>
      </c>
    </row>
  </sheetData>
  <mergeCells count="21">
    <mergeCell ref="H38:K38"/>
    <mergeCell ref="H37:K37"/>
    <mergeCell ref="M28:P28"/>
    <mergeCell ref="G32:K32"/>
    <mergeCell ref="G33:K33"/>
    <mergeCell ref="G34:K34"/>
    <mergeCell ref="H36:K36"/>
    <mergeCell ref="K16:N16"/>
    <mergeCell ref="B1:E1"/>
    <mergeCell ref="B12:E12"/>
    <mergeCell ref="F12:I12"/>
    <mergeCell ref="K12:N12"/>
    <mergeCell ref="K13:N13"/>
    <mergeCell ref="K15:N15"/>
    <mergeCell ref="F13:I13"/>
    <mergeCell ref="H18:M18"/>
    <mergeCell ref="H19:M19"/>
    <mergeCell ref="H26:L26"/>
    <mergeCell ref="H24:L24"/>
    <mergeCell ref="H23:L23"/>
    <mergeCell ref="H22:L22"/>
  </mergeCells>
  <phoneticPr fontId="3" type="noConversion"/>
  <pageMargins left="0.5" right="0.25" top="1.75" bottom="0.5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AD01-7B8C-4DF4-A04E-A99562497B8F}">
  <dimension ref="A1:P41"/>
  <sheetViews>
    <sheetView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tr">
        <f>MASTER!B3</f>
        <v>FLEET LOGISTICS CENTER PEARL HARBOR</v>
      </c>
    </row>
    <row r="4" spans="1:14" ht="15.95" customHeight="1" x14ac:dyDescent="0.2">
      <c r="B4" s="1" t="str">
        <f>MASTER!B4</f>
        <v>JPPSO-HAWAII (CODE 448)</v>
      </c>
    </row>
    <row r="5" spans="1:14" ht="15.95" customHeight="1" x14ac:dyDescent="0.2">
      <c r="B5" s="1" t="str">
        <f>MASTER!B5</f>
        <v>4825 BOUGAINVILLE DRIVE</v>
      </c>
    </row>
    <row r="6" spans="1:14" ht="15.95" customHeight="1" x14ac:dyDescent="0.2">
      <c r="B6" s="1" t="str">
        <f>MASTER!B6</f>
        <v>HONOLULU, HI 96818</v>
      </c>
    </row>
    <row r="8" spans="1:14" ht="15.95" customHeight="1" x14ac:dyDescent="0.2">
      <c r="A8" s="3" t="s">
        <v>4</v>
      </c>
      <c r="B8" s="6" t="s">
        <v>32</v>
      </c>
      <c r="K8" s="1" t="s">
        <v>36</v>
      </c>
    </row>
    <row r="9" spans="1:14" ht="15.95" customHeight="1" x14ac:dyDescent="0.2">
      <c r="B9" s="6" t="s">
        <v>33</v>
      </c>
    </row>
    <row r="10" spans="1:14" ht="15.95" customHeight="1" x14ac:dyDescent="0.2">
      <c r="B10" s="6" t="s">
        <v>34</v>
      </c>
    </row>
    <row r="11" spans="1:14" ht="15.95" customHeight="1" x14ac:dyDescent="0.2">
      <c r="B11" s="6" t="s">
        <v>35</v>
      </c>
    </row>
    <row r="12" spans="1:14" ht="15.95" customHeight="1" x14ac:dyDescent="0.2">
      <c r="B12" s="6"/>
    </row>
    <row r="13" spans="1:14" ht="15.95" customHeight="1" x14ac:dyDescent="0.2">
      <c r="A13" s="3" t="s">
        <v>5</v>
      </c>
      <c r="B13" s="19" t="s">
        <v>40</v>
      </c>
      <c r="C13" s="19"/>
      <c r="D13" s="19"/>
      <c r="E13" s="19"/>
      <c r="F13" s="21"/>
      <c r="G13" s="21"/>
      <c r="H13" s="21"/>
      <c r="I13" s="21"/>
      <c r="K13" s="21"/>
      <c r="L13" s="21"/>
      <c r="M13" s="21"/>
      <c r="N13" s="21"/>
    </row>
    <row r="14" spans="1:14" ht="15.95" customHeight="1" x14ac:dyDescent="0.2">
      <c r="F14" s="17" t="s">
        <v>56</v>
      </c>
      <c r="G14" s="17"/>
      <c r="H14" s="17"/>
      <c r="I14" s="17"/>
      <c r="K14" s="17" t="s">
        <v>54</v>
      </c>
      <c r="L14" s="17"/>
      <c r="M14" s="17"/>
      <c r="N14" s="17"/>
    </row>
    <row r="16" spans="1:14" ht="15.95" customHeight="1" x14ac:dyDescent="0.2">
      <c r="A16" s="3" t="s">
        <v>6</v>
      </c>
      <c r="B16" s="4" t="s">
        <v>59</v>
      </c>
      <c r="C16" s="1" t="str">
        <f>MASTER!C15</f>
        <v>DD FORM 2772, Contracting Report No:</v>
      </c>
      <c r="D16" s="11"/>
      <c r="E16" s="11"/>
      <c r="F16" s="11"/>
      <c r="G16" s="11"/>
      <c r="H16" s="11"/>
      <c r="I16" s="11"/>
      <c r="K16" s="21"/>
      <c r="L16" s="21"/>
      <c r="M16" s="21"/>
      <c r="N16" s="21"/>
    </row>
    <row r="17" spans="1:16" ht="15.95" customHeight="1" x14ac:dyDescent="0.2">
      <c r="K17" s="17" t="s">
        <v>41</v>
      </c>
      <c r="L17" s="17"/>
      <c r="M17" s="17"/>
      <c r="N17" s="17"/>
    </row>
    <row r="18" spans="1:16" ht="15.95" customHeight="1" x14ac:dyDescent="0.2">
      <c r="B18" s="2"/>
      <c r="C18" s="2"/>
      <c r="D18" s="2"/>
      <c r="E18" s="2"/>
      <c r="F18" s="2"/>
      <c r="G18" s="2"/>
      <c r="I18" s="2"/>
      <c r="J18" s="2"/>
    </row>
    <row r="19" spans="1:16" ht="15.95" customHeight="1" x14ac:dyDescent="0.2">
      <c r="B19" s="4" t="s">
        <v>61</v>
      </c>
      <c r="C19" s="2" t="s">
        <v>60</v>
      </c>
      <c r="D19" s="2"/>
      <c r="E19" s="2"/>
      <c r="F19" s="2"/>
      <c r="H19" s="16"/>
      <c r="I19" s="16"/>
      <c r="J19" s="16"/>
      <c r="K19" s="16"/>
      <c r="L19" s="16"/>
      <c r="M19" s="16"/>
    </row>
    <row r="20" spans="1:16" ht="15.95" customHeight="1" x14ac:dyDescent="0.2">
      <c r="B20" s="2" t="s">
        <v>62</v>
      </c>
      <c r="C20" s="2" t="s">
        <v>63</v>
      </c>
      <c r="D20" s="2"/>
      <c r="E20" s="2"/>
      <c r="F20" s="2"/>
      <c r="H20" s="16"/>
      <c r="I20" s="16"/>
      <c r="J20" s="16"/>
      <c r="K20" s="16"/>
      <c r="L20" s="16"/>
      <c r="M20" s="16"/>
    </row>
    <row r="21" spans="1:16" ht="15.95" customHeight="1" x14ac:dyDescent="0.2">
      <c r="B21" s="2"/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A22" s="4" t="s">
        <v>7</v>
      </c>
      <c r="B22" s="9" t="s">
        <v>42</v>
      </c>
      <c r="C22" s="2"/>
      <c r="D22" s="2"/>
      <c r="E22" s="2"/>
      <c r="F22" s="2"/>
      <c r="G22" s="2"/>
      <c r="H22" s="2"/>
      <c r="I22" s="2"/>
      <c r="J22" s="2"/>
    </row>
    <row r="23" spans="1:16" ht="15.95" customHeight="1" x14ac:dyDescent="0.2">
      <c r="B23" s="2" t="s">
        <v>43</v>
      </c>
      <c r="C23" s="2"/>
      <c r="D23" s="2"/>
      <c r="E23" s="2"/>
      <c r="H23" s="25">
        <f>H$20</f>
        <v>0</v>
      </c>
      <c r="I23" s="25"/>
      <c r="J23" s="25"/>
      <c r="K23" s="25"/>
      <c r="L23" s="25"/>
    </row>
    <row r="24" spans="1:16" ht="15.95" customHeight="1" x14ac:dyDescent="0.2">
      <c r="B24" s="2" t="s">
        <v>44</v>
      </c>
      <c r="C24" s="2"/>
      <c r="D24" s="2"/>
      <c r="E24" s="2"/>
      <c r="H24" s="25">
        <f>H$21</f>
        <v>0</v>
      </c>
      <c r="I24" s="25"/>
      <c r="J24" s="25"/>
      <c r="K24" s="25"/>
      <c r="L24" s="25"/>
    </row>
    <row r="25" spans="1:16" ht="15.95" customHeight="1" x14ac:dyDescent="0.2">
      <c r="B25" s="2" t="s">
        <v>45</v>
      </c>
      <c r="C25" s="2"/>
      <c r="D25" s="2"/>
      <c r="E25" s="2"/>
      <c r="H25" s="23"/>
      <c r="I25" s="23"/>
      <c r="J25" s="23"/>
      <c r="K25" s="23"/>
      <c r="L25" s="23"/>
    </row>
    <row r="26" spans="1:16" ht="15.95" customHeight="1" x14ac:dyDescent="0.2">
      <c r="B26" s="2" t="s">
        <v>46</v>
      </c>
      <c r="C26" s="2"/>
      <c r="D26" s="2"/>
      <c r="E26" s="2"/>
      <c r="H26" s="10"/>
      <c r="I26" s="10"/>
      <c r="J26" s="10" t="s">
        <v>48</v>
      </c>
      <c r="K26" s="12"/>
      <c r="L26" s="10" t="s">
        <v>49</v>
      </c>
    </row>
    <row r="27" spans="1:16" ht="15.95" customHeight="1" x14ac:dyDescent="0.2">
      <c r="B27" s="2" t="s">
        <v>47</v>
      </c>
      <c r="C27" s="2"/>
      <c r="D27" s="2"/>
      <c r="E27" s="2"/>
      <c r="H27" s="23">
        <f>SUM(H25)*(K26%)</f>
        <v>0</v>
      </c>
      <c r="I27" s="23"/>
      <c r="J27" s="23"/>
      <c r="K27" s="23"/>
      <c r="L27" s="23"/>
    </row>
    <row r="29" spans="1:16" ht="15.95" customHeight="1" x14ac:dyDescent="0.2">
      <c r="A29" s="4" t="s">
        <v>12</v>
      </c>
      <c r="B29" s="8" t="s">
        <v>50</v>
      </c>
      <c r="I29" s="2"/>
      <c r="M29" s="15"/>
      <c r="N29" s="15"/>
      <c r="O29" s="15"/>
      <c r="P29" s="15"/>
    </row>
    <row r="30" spans="1:16" ht="15.95" customHeight="1" x14ac:dyDescent="0.2">
      <c r="B30" s="8" t="s">
        <v>57</v>
      </c>
    </row>
    <row r="32" spans="1:16" ht="15.95" customHeight="1" x14ac:dyDescent="0.2">
      <c r="A32" s="4" t="s">
        <v>51</v>
      </c>
      <c r="B32" s="8" t="s">
        <v>52</v>
      </c>
    </row>
    <row r="33" spans="1:11" ht="15.95" customHeight="1" x14ac:dyDescent="0.2">
      <c r="B33" s="1" t="s">
        <v>8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55</v>
      </c>
      <c r="C34" s="2"/>
      <c r="D34" s="2"/>
      <c r="E34" s="2"/>
      <c r="F34" s="2"/>
      <c r="G34" s="16"/>
      <c r="H34" s="16"/>
      <c r="I34" s="16"/>
      <c r="J34" s="16"/>
      <c r="K34" s="16"/>
    </row>
    <row r="35" spans="1:11" ht="15.95" customHeight="1" x14ac:dyDescent="0.2">
      <c r="B35" s="1" t="s">
        <v>53</v>
      </c>
      <c r="C35" s="2"/>
      <c r="D35" s="2"/>
      <c r="E35" s="2"/>
      <c r="F35" s="2"/>
      <c r="G35" s="16"/>
      <c r="H35" s="16"/>
      <c r="I35" s="16"/>
      <c r="J35" s="16"/>
      <c r="K35" s="16"/>
    </row>
    <row r="37" spans="1:11" ht="15.95" customHeight="1" x14ac:dyDescent="0.2">
      <c r="B37" s="1" t="s">
        <v>9</v>
      </c>
      <c r="H37" s="14"/>
      <c r="I37" s="14"/>
      <c r="J37" s="14"/>
      <c r="K37" s="14"/>
    </row>
    <row r="38" spans="1:11" ht="15.95" customHeight="1" x14ac:dyDescent="0.2">
      <c r="B38" s="1" t="s">
        <v>10</v>
      </c>
      <c r="E38" s="7"/>
      <c r="H38" s="14"/>
      <c r="I38" s="14"/>
      <c r="J38" s="14"/>
      <c r="K38" s="14"/>
    </row>
    <row r="39" spans="1:11" ht="15.95" customHeight="1" x14ac:dyDescent="0.2">
      <c r="B39" s="1" t="s">
        <v>11</v>
      </c>
      <c r="H39" s="14">
        <f>ABS(H37-H38)</f>
        <v>0</v>
      </c>
      <c r="I39" s="14"/>
      <c r="J39" s="14"/>
      <c r="K39" s="14"/>
    </row>
    <row r="40" spans="1:11" ht="15.95" customHeight="1" x14ac:dyDescent="0.2">
      <c r="H40" s="26"/>
      <c r="I40" s="26"/>
      <c r="J40" s="26"/>
      <c r="K40" s="26"/>
    </row>
    <row r="41" spans="1:11" ht="15.95" customHeight="1" x14ac:dyDescent="0.2">
      <c r="A41" s="4" t="s">
        <v>64</v>
      </c>
      <c r="B41" s="1" t="str">
        <f>MASTER!B40</f>
        <v>Point of Contact:  [Name], Transportation Assistant, ph: 808-473-7700</v>
      </c>
    </row>
  </sheetData>
  <mergeCells count="21">
    <mergeCell ref="H39:K39"/>
    <mergeCell ref="H38:K38"/>
    <mergeCell ref="M29:P29"/>
    <mergeCell ref="G33:K33"/>
    <mergeCell ref="G34:K34"/>
    <mergeCell ref="G35:K35"/>
    <mergeCell ref="H37:K37"/>
    <mergeCell ref="K17:N17"/>
    <mergeCell ref="B1:E1"/>
    <mergeCell ref="B13:E13"/>
    <mergeCell ref="F13:I13"/>
    <mergeCell ref="K13:N13"/>
    <mergeCell ref="K14:N14"/>
    <mergeCell ref="K16:N16"/>
    <mergeCell ref="F14:I14"/>
    <mergeCell ref="H19:M19"/>
    <mergeCell ref="H20:M20"/>
    <mergeCell ref="H27:L27"/>
    <mergeCell ref="H25:L25"/>
    <mergeCell ref="H24:L24"/>
    <mergeCell ref="H23:L23"/>
  </mergeCells>
  <phoneticPr fontId="3" type="noConversion"/>
  <pageMargins left="0.5" right="0.25" top="1.75" bottom="0.2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3209D-D1EA-450A-A3A5-7F31016D0A11}">
  <dimension ref="A1:P41"/>
  <sheetViews>
    <sheetView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tr">
        <f>MASTER!B3</f>
        <v>FLEET LOGISTICS CENTER PEARL HARBOR</v>
      </c>
    </row>
    <row r="4" spans="1:14" ht="15.95" customHeight="1" x14ac:dyDescent="0.2">
      <c r="B4" s="1" t="str">
        <f>MASTER!B4</f>
        <v>JPPSO-HAWAII (CODE 448)</v>
      </c>
    </row>
    <row r="5" spans="1:14" ht="15.95" customHeight="1" x14ac:dyDescent="0.2">
      <c r="B5" s="1" t="str">
        <f>MASTER!B5</f>
        <v>4825 BOUGAINVILLE DRIVE</v>
      </c>
    </row>
    <row r="6" spans="1:14" ht="15.95" customHeight="1" x14ac:dyDescent="0.2">
      <c r="B6" s="1" t="str">
        <f>MASTER!B6</f>
        <v>HONOLULU, HI 96818</v>
      </c>
    </row>
    <row r="8" spans="1:14" ht="15.95" customHeight="1" x14ac:dyDescent="0.2">
      <c r="A8" s="3" t="s">
        <v>4</v>
      </c>
      <c r="B8" s="6" t="s">
        <v>27</v>
      </c>
      <c r="H8" s="7" t="s">
        <v>31</v>
      </c>
    </row>
    <row r="9" spans="1:14" ht="15.95" customHeight="1" x14ac:dyDescent="0.2">
      <c r="B9" s="6" t="s">
        <v>28</v>
      </c>
    </row>
    <row r="10" spans="1:14" ht="15.95" customHeight="1" x14ac:dyDescent="0.2">
      <c r="B10" s="6" t="s">
        <v>29</v>
      </c>
    </row>
    <row r="11" spans="1:14" ht="15.95" customHeight="1" x14ac:dyDescent="0.2">
      <c r="B11" s="6" t="s">
        <v>30</v>
      </c>
    </row>
    <row r="12" spans="1:14" ht="15.95" customHeight="1" x14ac:dyDescent="0.2">
      <c r="B12" s="6"/>
    </row>
    <row r="13" spans="1:14" ht="15.95" customHeight="1" x14ac:dyDescent="0.2">
      <c r="A13" s="3" t="s">
        <v>5</v>
      </c>
      <c r="B13" s="19" t="s">
        <v>40</v>
      </c>
      <c r="C13" s="19"/>
      <c r="D13" s="19"/>
      <c r="E13" s="19"/>
      <c r="F13" s="21"/>
      <c r="G13" s="21"/>
      <c r="H13" s="21"/>
      <c r="I13" s="21"/>
      <c r="K13" s="21"/>
      <c r="L13" s="21"/>
      <c r="M13" s="21"/>
      <c r="N13" s="21"/>
    </row>
    <row r="14" spans="1:14" ht="15.95" customHeight="1" x14ac:dyDescent="0.2">
      <c r="F14" s="17" t="s">
        <v>56</v>
      </c>
      <c r="G14" s="17"/>
      <c r="H14" s="17"/>
      <c r="I14" s="17"/>
      <c r="K14" s="17" t="s">
        <v>54</v>
      </c>
      <c r="L14" s="17"/>
      <c r="M14" s="17"/>
      <c r="N14" s="17"/>
    </row>
    <row r="16" spans="1:14" ht="15.95" customHeight="1" x14ac:dyDescent="0.2">
      <c r="A16" s="3" t="s">
        <v>6</v>
      </c>
      <c r="B16" s="4" t="s">
        <v>59</v>
      </c>
      <c r="C16" s="1" t="str">
        <f>MASTER!C15</f>
        <v>DD FORM 2772, Contracting Report No:</v>
      </c>
      <c r="D16" s="11"/>
      <c r="E16" s="11"/>
      <c r="F16" s="11"/>
      <c r="G16" s="11"/>
      <c r="H16" s="11"/>
      <c r="I16" s="11"/>
      <c r="K16" s="21"/>
      <c r="L16" s="21"/>
      <c r="M16" s="21"/>
      <c r="N16" s="21"/>
    </row>
    <row r="17" spans="1:16" ht="15.95" customHeight="1" x14ac:dyDescent="0.2">
      <c r="K17" s="17" t="s">
        <v>41</v>
      </c>
      <c r="L17" s="17"/>
      <c r="M17" s="17"/>
      <c r="N17" s="17"/>
    </row>
    <row r="18" spans="1:16" ht="15.95" customHeight="1" x14ac:dyDescent="0.2">
      <c r="B18" s="2"/>
      <c r="C18" s="2"/>
      <c r="D18" s="2"/>
      <c r="E18" s="2"/>
      <c r="F18" s="2"/>
      <c r="G18" s="2"/>
      <c r="I18" s="2"/>
      <c r="J18" s="2"/>
    </row>
    <row r="19" spans="1:16" ht="15.95" customHeight="1" x14ac:dyDescent="0.2">
      <c r="B19" s="4" t="s">
        <v>61</v>
      </c>
      <c r="C19" s="2" t="s">
        <v>60</v>
      </c>
      <c r="D19" s="2"/>
      <c r="E19" s="2"/>
      <c r="F19" s="2"/>
      <c r="H19" s="16"/>
      <c r="I19" s="16"/>
      <c r="J19" s="16"/>
      <c r="K19" s="16"/>
      <c r="L19" s="16"/>
      <c r="M19" s="16"/>
    </row>
    <row r="20" spans="1:16" ht="15.95" customHeight="1" x14ac:dyDescent="0.2">
      <c r="B20" s="2" t="s">
        <v>62</v>
      </c>
      <c r="C20" s="2" t="s">
        <v>63</v>
      </c>
      <c r="D20" s="2"/>
      <c r="E20" s="2"/>
      <c r="F20" s="2"/>
      <c r="H20" s="16"/>
      <c r="I20" s="16"/>
      <c r="J20" s="16"/>
      <c r="K20" s="16"/>
      <c r="L20" s="16"/>
      <c r="M20" s="16"/>
    </row>
    <row r="21" spans="1:16" ht="15.95" customHeight="1" x14ac:dyDescent="0.2">
      <c r="B21" s="2"/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A22" s="4" t="s">
        <v>7</v>
      </c>
      <c r="B22" s="9" t="s">
        <v>42</v>
      </c>
      <c r="C22" s="2"/>
      <c r="D22" s="2"/>
      <c r="E22" s="2"/>
      <c r="F22" s="2"/>
      <c r="G22" s="2"/>
      <c r="H22" s="2"/>
      <c r="I22" s="2"/>
      <c r="J22" s="2"/>
    </row>
    <row r="23" spans="1:16" ht="15.95" customHeight="1" x14ac:dyDescent="0.2">
      <c r="B23" s="2" t="s">
        <v>43</v>
      </c>
      <c r="C23" s="2"/>
      <c r="D23" s="2"/>
      <c r="E23" s="2"/>
      <c r="H23" s="25">
        <f>H$20</f>
        <v>0</v>
      </c>
      <c r="I23" s="25"/>
      <c r="J23" s="25"/>
      <c r="K23" s="25"/>
      <c r="L23" s="25"/>
    </row>
    <row r="24" spans="1:16" ht="15.95" customHeight="1" x14ac:dyDescent="0.2">
      <c r="B24" s="2" t="s">
        <v>44</v>
      </c>
      <c r="C24" s="2"/>
      <c r="D24" s="2"/>
      <c r="E24" s="2"/>
      <c r="H24" s="25">
        <f>H$21</f>
        <v>0</v>
      </c>
      <c r="I24" s="25"/>
      <c r="J24" s="25"/>
      <c r="K24" s="25"/>
      <c r="L24" s="25"/>
    </row>
    <row r="25" spans="1:16" ht="15.95" customHeight="1" x14ac:dyDescent="0.2">
      <c r="B25" s="2" t="s">
        <v>45</v>
      </c>
      <c r="C25" s="2"/>
      <c r="D25" s="2"/>
      <c r="E25" s="2"/>
      <c r="H25" s="23"/>
      <c r="I25" s="23"/>
      <c r="J25" s="23"/>
      <c r="K25" s="23"/>
      <c r="L25" s="23"/>
    </row>
    <row r="26" spans="1:16" ht="15.95" customHeight="1" x14ac:dyDescent="0.2">
      <c r="B26" s="2" t="s">
        <v>46</v>
      </c>
      <c r="C26" s="2"/>
      <c r="D26" s="2"/>
      <c r="E26" s="2"/>
      <c r="H26" s="10"/>
      <c r="I26" s="10"/>
      <c r="J26" s="10" t="s">
        <v>48</v>
      </c>
      <c r="K26" s="12"/>
      <c r="L26" s="10" t="s">
        <v>49</v>
      </c>
    </row>
    <row r="27" spans="1:16" ht="15.95" customHeight="1" x14ac:dyDescent="0.2">
      <c r="B27" s="2" t="s">
        <v>47</v>
      </c>
      <c r="C27" s="2"/>
      <c r="D27" s="2"/>
      <c r="E27" s="2"/>
      <c r="H27" s="23">
        <f>SUM(H25)*(K26%)</f>
        <v>0</v>
      </c>
      <c r="I27" s="23"/>
      <c r="J27" s="23"/>
      <c r="K27" s="23"/>
      <c r="L27" s="23"/>
    </row>
    <row r="29" spans="1:16" ht="15.95" customHeight="1" x14ac:dyDescent="0.2">
      <c r="A29" s="4" t="s">
        <v>12</v>
      </c>
      <c r="B29" s="8" t="s">
        <v>50</v>
      </c>
      <c r="I29" s="2"/>
      <c r="M29" s="15"/>
      <c r="N29" s="15"/>
      <c r="O29" s="15"/>
      <c r="P29" s="15"/>
    </row>
    <row r="30" spans="1:16" ht="15.95" customHeight="1" x14ac:dyDescent="0.2">
      <c r="B30" s="8" t="s">
        <v>57</v>
      </c>
    </row>
    <row r="32" spans="1:16" ht="15.95" customHeight="1" x14ac:dyDescent="0.2">
      <c r="A32" s="4" t="s">
        <v>51</v>
      </c>
      <c r="B32" s="8" t="s">
        <v>52</v>
      </c>
    </row>
    <row r="33" spans="1:11" ht="15.95" customHeight="1" x14ac:dyDescent="0.2">
      <c r="B33" s="1" t="s">
        <v>8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55</v>
      </c>
      <c r="C34" s="2"/>
      <c r="D34" s="2"/>
      <c r="E34" s="2"/>
      <c r="F34" s="2"/>
      <c r="G34" s="16"/>
      <c r="H34" s="16"/>
      <c r="I34" s="16"/>
      <c r="J34" s="16"/>
      <c r="K34" s="16"/>
    </row>
    <row r="35" spans="1:11" ht="15.95" customHeight="1" x14ac:dyDescent="0.2">
      <c r="B35" s="1" t="s">
        <v>53</v>
      </c>
      <c r="C35" s="2"/>
      <c r="D35" s="2"/>
      <c r="E35" s="2"/>
      <c r="F35" s="2"/>
      <c r="G35" s="16"/>
      <c r="H35" s="16"/>
      <c r="I35" s="16"/>
      <c r="J35" s="16"/>
      <c r="K35" s="16"/>
    </row>
    <row r="37" spans="1:11" ht="15.95" customHeight="1" x14ac:dyDescent="0.2">
      <c r="B37" s="1" t="s">
        <v>9</v>
      </c>
      <c r="H37" s="14"/>
      <c r="I37" s="14"/>
      <c r="J37" s="14"/>
      <c r="K37" s="14"/>
    </row>
    <row r="38" spans="1:11" ht="15.95" customHeight="1" x14ac:dyDescent="0.2">
      <c r="B38" s="1" t="s">
        <v>10</v>
      </c>
      <c r="E38" s="7"/>
      <c r="H38" s="14"/>
      <c r="I38" s="14"/>
      <c r="J38" s="14"/>
      <c r="K38" s="14"/>
    </row>
    <row r="39" spans="1:11" ht="15.95" customHeight="1" x14ac:dyDescent="0.2">
      <c r="B39" s="1" t="s">
        <v>11</v>
      </c>
      <c r="H39" s="14">
        <f>ABS(H37-H38)</f>
        <v>0</v>
      </c>
      <c r="I39" s="14"/>
      <c r="J39" s="14"/>
      <c r="K39" s="14"/>
    </row>
    <row r="40" spans="1:11" ht="15.95" customHeight="1" x14ac:dyDescent="0.2">
      <c r="H40" s="26"/>
      <c r="I40" s="26"/>
      <c r="J40" s="26"/>
      <c r="K40" s="26"/>
    </row>
    <row r="41" spans="1:11" ht="15.95" customHeight="1" x14ac:dyDescent="0.2">
      <c r="A41" s="4" t="s">
        <v>64</v>
      </c>
      <c r="B41" s="1" t="str">
        <f>MASTER!B40</f>
        <v>Point of Contact:  [Name], Transportation Assistant, ph: 808-473-7700</v>
      </c>
    </row>
  </sheetData>
  <mergeCells count="21">
    <mergeCell ref="H39:K39"/>
    <mergeCell ref="H38:K38"/>
    <mergeCell ref="M29:P29"/>
    <mergeCell ref="G33:K33"/>
    <mergeCell ref="G34:K34"/>
    <mergeCell ref="G35:K35"/>
    <mergeCell ref="H37:K37"/>
    <mergeCell ref="K17:N17"/>
    <mergeCell ref="B1:E1"/>
    <mergeCell ref="B13:E13"/>
    <mergeCell ref="F13:I13"/>
    <mergeCell ref="K13:N13"/>
    <mergeCell ref="K14:N14"/>
    <mergeCell ref="K16:N16"/>
    <mergeCell ref="F14:I14"/>
    <mergeCell ref="H19:M19"/>
    <mergeCell ref="H20:M20"/>
    <mergeCell ref="H27:L27"/>
    <mergeCell ref="H25:L25"/>
    <mergeCell ref="H24:L24"/>
    <mergeCell ref="H23:L23"/>
  </mergeCells>
  <phoneticPr fontId="3" type="noConversion"/>
  <pageMargins left="0.5" right="0.25" top="1.75" bottom="0.25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FB74-FC8B-4123-94A2-9BD1D6EA13E9}">
  <dimension ref="A1:P41"/>
  <sheetViews>
    <sheetView workbookViewId="0"/>
  </sheetViews>
  <sheetFormatPr defaultRowHeight="15.95" customHeight="1" x14ac:dyDescent="0.2"/>
  <cols>
    <col min="1" max="1" width="8.5703125" style="3" bestFit="1" customWidth="1"/>
    <col min="2" max="20" width="5.7109375" style="1" customWidth="1"/>
    <col min="21" max="16384" width="9.140625" style="1"/>
  </cols>
  <sheetData>
    <row r="1" spans="1:14" ht="15.95" customHeight="1" x14ac:dyDescent="0.2">
      <c r="A1" s="3" t="s">
        <v>0</v>
      </c>
      <c r="B1" s="18"/>
      <c r="C1" s="18"/>
      <c r="D1" s="18"/>
      <c r="E1" s="18"/>
      <c r="F1" s="2"/>
    </row>
    <row r="3" spans="1:14" ht="15.95" customHeight="1" x14ac:dyDescent="0.2">
      <c r="A3" s="3" t="s">
        <v>1</v>
      </c>
      <c r="B3" s="1" t="str">
        <f>MASTER!B3</f>
        <v>FLEET LOGISTICS CENTER PEARL HARBOR</v>
      </c>
    </row>
    <row r="4" spans="1:14" ht="15.95" customHeight="1" x14ac:dyDescent="0.2">
      <c r="B4" s="1" t="str">
        <f>MASTER!B4</f>
        <v>JPPSO-HAWAII (CODE 448)</v>
      </c>
    </row>
    <row r="5" spans="1:14" ht="15.95" customHeight="1" x14ac:dyDescent="0.2">
      <c r="B5" s="1" t="str">
        <f>MASTER!B5</f>
        <v>4825 BOUGAINVILLE DRIVE</v>
      </c>
    </row>
    <row r="6" spans="1:14" ht="15.95" customHeight="1" x14ac:dyDescent="0.2">
      <c r="B6" s="1" t="str">
        <f>MASTER!B6</f>
        <v>HONOLULU, HI 96818</v>
      </c>
    </row>
    <row r="8" spans="1:14" ht="15.95" customHeight="1" x14ac:dyDescent="0.2">
      <c r="A8" s="3" t="s">
        <v>4</v>
      </c>
      <c r="B8" s="5" t="s">
        <v>22</v>
      </c>
      <c r="H8" s="1" t="s">
        <v>26</v>
      </c>
    </row>
    <row r="9" spans="1:14" ht="15.95" customHeight="1" x14ac:dyDescent="0.2">
      <c r="B9" s="5" t="s">
        <v>23</v>
      </c>
    </row>
    <row r="10" spans="1:14" ht="15.95" customHeight="1" x14ac:dyDescent="0.2">
      <c r="B10" s="5" t="s">
        <v>24</v>
      </c>
    </row>
    <row r="11" spans="1:14" ht="15.95" customHeight="1" x14ac:dyDescent="0.2">
      <c r="B11" s="5" t="s">
        <v>25</v>
      </c>
    </row>
    <row r="12" spans="1:14" ht="15.95" customHeight="1" x14ac:dyDescent="0.2">
      <c r="B12" s="5"/>
    </row>
    <row r="13" spans="1:14" ht="15.95" customHeight="1" x14ac:dyDescent="0.2">
      <c r="A13" s="3" t="s">
        <v>5</v>
      </c>
      <c r="B13" s="19" t="s">
        <v>40</v>
      </c>
      <c r="C13" s="19"/>
      <c r="D13" s="19"/>
      <c r="E13" s="19"/>
      <c r="F13" s="21"/>
      <c r="G13" s="21"/>
      <c r="H13" s="21"/>
      <c r="I13" s="21"/>
      <c r="K13" s="21"/>
      <c r="L13" s="21"/>
      <c r="M13" s="21"/>
      <c r="N13" s="21"/>
    </row>
    <row r="14" spans="1:14" ht="15.95" customHeight="1" x14ac:dyDescent="0.2">
      <c r="F14" s="17" t="s">
        <v>56</v>
      </c>
      <c r="G14" s="17"/>
      <c r="H14" s="17"/>
      <c r="I14" s="17"/>
      <c r="K14" s="17" t="s">
        <v>54</v>
      </c>
      <c r="L14" s="17"/>
      <c r="M14" s="17"/>
      <c r="N14" s="17"/>
    </row>
    <row r="16" spans="1:14" ht="15.95" customHeight="1" x14ac:dyDescent="0.2">
      <c r="A16" s="3" t="s">
        <v>6</v>
      </c>
      <c r="B16" s="4" t="s">
        <v>59</v>
      </c>
      <c r="C16" s="1" t="str">
        <f>MASTER!C15</f>
        <v>DD FORM 2772, Contracting Report No:</v>
      </c>
      <c r="D16" s="11"/>
      <c r="E16" s="11"/>
      <c r="F16" s="11"/>
      <c r="G16" s="11"/>
      <c r="H16" s="11"/>
      <c r="I16" s="11"/>
      <c r="K16" s="21"/>
      <c r="L16" s="21"/>
      <c r="M16" s="21"/>
      <c r="N16" s="21"/>
    </row>
    <row r="17" spans="1:16" ht="15.95" customHeight="1" x14ac:dyDescent="0.2">
      <c r="K17" s="17" t="s">
        <v>41</v>
      </c>
      <c r="L17" s="17"/>
      <c r="M17" s="17"/>
      <c r="N17" s="17"/>
    </row>
    <row r="18" spans="1:16" ht="15.95" customHeight="1" x14ac:dyDescent="0.2">
      <c r="B18" s="2"/>
      <c r="C18" s="2"/>
      <c r="D18" s="2"/>
      <c r="E18" s="2"/>
      <c r="F18" s="2"/>
      <c r="G18" s="2"/>
      <c r="I18" s="2"/>
      <c r="J18" s="2"/>
    </row>
    <row r="19" spans="1:16" ht="15.95" customHeight="1" x14ac:dyDescent="0.2">
      <c r="B19" s="4" t="s">
        <v>61</v>
      </c>
      <c r="C19" s="2" t="s">
        <v>60</v>
      </c>
      <c r="D19" s="2"/>
      <c r="E19" s="2"/>
      <c r="F19" s="2"/>
      <c r="H19" s="16"/>
      <c r="I19" s="16"/>
      <c r="J19" s="16"/>
      <c r="K19" s="16"/>
      <c r="L19" s="16"/>
      <c r="M19" s="16"/>
    </row>
    <row r="20" spans="1:16" ht="15.95" customHeight="1" x14ac:dyDescent="0.2">
      <c r="B20" s="2" t="s">
        <v>62</v>
      </c>
      <c r="C20" s="2" t="s">
        <v>63</v>
      </c>
      <c r="D20" s="2"/>
      <c r="E20" s="2"/>
      <c r="F20" s="2"/>
      <c r="H20" s="16"/>
      <c r="I20" s="16"/>
      <c r="J20" s="16"/>
      <c r="K20" s="16"/>
      <c r="L20" s="16"/>
      <c r="M20" s="16"/>
    </row>
    <row r="21" spans="1:16" ht="15.95" customHeight="1" x14ac:dyDescent="0.2">
      <c r="B21" s="2"/>
      <c r="C21" s="2"/>
      <c r="D21" s="2"/>
      <c r="E21" s="2"/>
      <c r="F21" s="2"/>
      <c r="G21" s="2"/>
      <c r="H21" s="2"/>
      <c r="I21" s="2"/>
      <c r="J21" s="2"/>
    </row>
    <row r="22" spans="1:16" ht="15.95" customHeight="1" x14ac:dyDescent="0.2">
      <c r="A22" s="4" t="s">
        <v>7</v>
      </c>
      <c r="B22" s="9" t="s">
        <v>42</v>
      </c>
      <c r="C22" s="2"/>
      <c r="D22" s="2"/>
      <c r="E22" s="2"/>
      <c r="F22" s="2"/>
      <c r="G22" s="2"/>
      <c r="H22" s="2"/>
      <c r="I22" s="2"/>
      <c r="J22" s="2"/>
    </row>
    <row r="23" spans="1:16" ht="15.95" customHeight="1" x14ac:dyDescent="0.2">
      <c r="B23" s="2" t="s">
        <v>43</v>
      </c>
      <c r="C23" s="2"/>
      <c r="D23" s="2"/>
      <c r="E23" s="2"/>
      <c r="H23" s="25">
        <f>H$19</f>
        <v>0</v>
      </c>
      <c r="I23" s="25"/>
      <c r="J23" s="25"/>
      <c r="K23" s="25"/>
      <c r="L23" s="25"/>
    </row>
    <row r="24" spans="1:16" ht="15.95" customHeight="1" x14ac:dyDescent="0.2">
      <c r="B24" s="2" t="s">
        <v>44</v>
      </c>
      <c r="C24" s="2"/>
      <c r="D24" s="2"/>
      <c r="E24" s="2"/>
      <c r="H24" s="25">
        <f>H$20</f>
        <v>0</v>
      </c>
      <c r="I24" s="25"/>
      <c r="J24" s="25"/>
      <c r="K24" s="25"/>
      <c r="L24" s="25"/>
    </row>
    <row r="25" spans="1:16" ht="15.95" customHeight="1" x14ac:dyDescent="0.2">
      <c r="B25" s="2" t="s">
        <v>45</v>
      </c>
      <c r="C25" s="2"/>
      <c r="D25" s="2"/>
      <c r="E25" s="2"/>
      <c r="H25" s="23"/>
      <c r="I25" s="23"/>
      <c r="J25" s="23"/>
      <c r="K25" s="23"/>
      <c r="L25" s="23"/>
    </row>
    <row r="26" spans="1:16" ht="15.95" customHeight="1" x14ac:dyDescent="0.2">
      <c r="B26" s="2" t="s">
        <v>46</v>
      </c>
      <c r="C26" s="2"/>
      <c r="D26" s="2"/>
      <c r="E26" s="2"/>
      <c r="H26" s="10"/>
      <c r="I26" s="10"/>
      <c r="J26" s="10" t="s">
        <v>48</v>
      </c>
      <c r="K26" s="12"/>
      <c r="L26" s="10" t="s">
        <v>49</v>
      </c>
    </row>
    <row r="27" spans="1:16" ht="15.95" customHeight="1" x14ac:dyDescent="0.2">
      <c r="B27" s="2" t="s">
        <v>47</v>
      </c>
      <c r="C27" s="2"/>
      <c r="D27" s="2"/>
      <c r="E27" s="2"/>
      <c r="H27" s="23">
        <f>SUM(H25)*(K26%)</f>
        <v>0</v>
      </c>
      <c r="I27" s="23"/>
      <c r="J27" s="23"/>
      <c r="K27" s="23"/>
      <c r="L27" s="23"/>
    </row>
    <row r="29" spans="1:16" ht="15.95" customHeight="1" x14ac:dyDescent="0.2">
      <c r="A29" s="4" t="s">
        <v>12</v>
      </c>
      <c r="B29" s="8" t="s">
        <v>50</v>
      </c>
      <c r="I29" s="2"/>
      <c r="M29" s="15"/>
      <c r="N29" s="15"/>
      <c r="O29" s="15"/>
      <c r="P29" s="15"/>
    </row>
    <row r="30" spans="1:16" ht="15.95" customHeight="1" x14ac:dyDescent="0.2">
      <c r="B30" s="8" t="s">
        <v>57</v>
      </c>
    </row>
    <row r="32" spans="1:16" ht="15.95" customHeight="1" x14ac:dyDescent="0.2">
      <c r="A32" s="4" t="s">
        <v>51</v>
      </c>
      <c r="B32" s="8" t="s">
        <v>52</v>
      </c>
    </row>
    <row r="33" spans="1:11" ht="15.95" customHeight="1" x14ac:dyDescent="0.2">
      <c r="B33" s="1" t="s">
        <v>8</v>
      </c>
      <c r="C33" s="2"/>
      <c r="D33" s="2"/>
      <c r="E33" s="2"/>
      <c r="F33" s="2"/>
      <c r="G33" s="16"/>
      <c r="H33" s="16"/>
      <c r="I33" s="16"/>
      <c r="J33" s="16"/>
      <c r="K33" s="16"/>
    </row>
    <row r="34" spans="1:11" ht="15.95" customHeight="1" x14ac:dyDescent="0.2">
      <c r="B34" s="1" t="s">
        <v>55</v>
      </c>
      <c r="C34" s="2"/>
      <c r="D34" s="2"/>
      <c r="E34" s="2"/>
      <c r="F34" s="2"/>
      <c r="G34" s="16"/>
      <c r="H34" s="16"/>
      <c r="I34" s="16"/>
      <c r="J34" s="16"/>
      <c r="K34" s="16"/>
    </row>
    <row r="35" spans="1:11" ht="15.95" customHeight="1" x14ac:dyDescent="0.2">
      <c r="B35" s="1" t="s">
        <v>53</v>
      </c>
      <c r="C35" s="2"/>
      <c r="D35" s="2"/>
      <c r="E35" s="2"/>
      <c r="F35" s="2"/>
      <c r="G35" s="16"/>
      <c r="H35" s="16"/>
      <c r="I35" s="16"/>
      <c r="J35" s="16"/>
      <c r="K35" s="16"/>
    </row>
    <row r="37" spans="1:11" ht="15.95" customHeight="1" x14ac:dyDescent="0.2">
      <c r="B37" s="1" t="s">
        <v>9</v>
      </c>
      <c r="H37" s="14"/>
      <c r="I37" s="14"/>
      <c r="J37" s="14"/>
      <c r="K37" s="14"/>
    </row>
    <row r="38" spans="1:11" ht="15.95" customHeight="1" x14ac:dyDescent="0.2">
      <c r="B38" s="1" t="s">
        <v>10</v>
      </c>
      <c r="E38" s="7"/>
      <c r="H38" s="14"/>
      <c r="I38" s="14"/>
      <c r="J38" s="14"/>
      <c r="K38" s="14"/>
    </row>
    <row r="39" spans="1:11" ht="15.95" customHeight="1" x14ac:dyDescent="0.2">
      <c r="B39" s="1" t="s">
        <v>11</v>
      </c>
      <c r="H39" s="14">
        <f>ABS(H37-H38)</f>
        <v>0</v>
      </c>
      <c r="I39" s="14"/>
      <c r="J39" s="14"/>
      <c r="K39" s="14"/>
    </row>
    <row r="41" spans="1:11" ht="15.95" customHeight="1" x14ac:dyDescent="0.2">
      <c r="A41" s="4" t="s">
        <v>64</v>
      </c>
      <c r="B41" s="1" t="str">
        <f>MASTER!B40</f>
        <v>Point of Contact:  [Name], Transportation Assistant, ph: 808-473-7700</v>
      </c>
    </row>
  </sheetData>
  <mergeCells count="21">
    <mergeCell ref="H19:M19"/>
    <mergeCell ref="H20:M20"/>
    <mergeCell ref="H27:L27"/>
    <mergeCell ref="H25:L25"/>
    <mergeCell ref="H24:L24"/>
    <mergeCell ref="H23:L23"/>
    <mergeCell ref="K17:N17"/>
    <mergeCell ref="B1:E1"/>
    <mergeCell ref="B13:E13"/>
    <mergeCell ref="F13:I13"/>
    <mergeCell ref="K13:N13"/>
    <mergeCell ref="K14:N14"/>
    <mergeCell ref="K16:N16"/>
    <mergeCell ref="F14:I14"/>
    <mergeCell ref="H39:K39"/>
    <mergeCell ref="H38:K38"/>
    <mergeCell ref="M29:P29"/>
    <mergeCell ref="G33:K33"/>
    <mergeCell ref="G34:K34"/>
    <mergeCell ref="G35:K35"/>
    <mergeCell ref="H37:K37"/>
  </mergeCells>
  <phoneticPr fontId="3" type="noConversion"/>
  <pageMargins left="0.5" right="0.25" top="1" bottom="0.25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327EA1A6D2941B013BF5FDB336C29" ma:contentTypeVersion="11" ma:contentTypeDescription="Create a new document." ma:contentTypeScope="" ma:versionID="0076285e089563bf7c5814433568519f">
  <xsd:schema xmlns:xsd="http://www.w3.org/2001/XMLSchema" xmlns:xs="http://www.w3.org/2001/XMLSchema" xmlns:p="http://schemas.microsoft.com/office/2006/metadata/properties" xmlns:ns2="780ec1d8-23f5-4ab6-824f-b8838e0ebab1" xmlns:ns3="43af34dc-beed-4f25-91e2-07037cb33e68" targetNamespace="http://schemas.microsoft.com/office/2006/metadata/properties" ma:root="true" ma:fieldsID="9e99b1112f97e891d76ef8ccb10a5d90" ns2:_="" ns3:_="">
    <xsd:import namespace="780ec1d8-23f5-4ab6-824f-b8838e0ebab1"/>
    <xsd:import namespace="43af34dc-beed-4f25-91e2-07037cb33e6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ec1d8-23f5-4ab6-824f-b8838e0ebab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06fab541-5c12-4390-9805-080b0707ec31}" ma:internalName="TaxCatchAll" ma:showField="CatchAllData" ma:web="780ec1d8-23f5-4ab6-824f-b8838e0eba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f34dc-beed-4f25-91e2-07037cb33e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af34dc-beed-4f25-91e2-07037cb33e68">
      <Terms xmlns="http://schemas.microsoft.com/office/infopath/2007/PartnerControls"/>
    </lcf76f155ced4ddcb4097134ff3c332f>
    <TaxCatchAll xmlns="780ec1d8-23f5-4ab6-824f-b8838e0ebab1" xsi:nil="true"/>
    <_dlc_DocId xmlns="780ec1d8-23f5-4ab6-824f-b8838e0ebab1">D75Q5QUYJMDV-1500463833-108580</_dlc_DocId>
    <_dlc_DocIdUrl xmlns="780ec1d8-23f5-4ab6-824f-b8838e0ebab1">
      <Url>https://flankspeed.sharepoint-mil.us/sites/NAVSUP_C200_EFS/_layouts/15/DocIdRedir.aspx?ID=D75Q5QUYJMDV-1500463833-108580</Url>
      <Description>D75Q5QUYJMDV-1500463833-108580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8E0872-4182-421B-8A67-34E365841F6D}"/>
</file>

<file path=customXml/itemProps2.xml><?xml version="1.0" encoding="utf-8"?>
<ds:datastoreItem xmlns:ds="http://schemas.openxmlformats.org/officeDocument/2006/customXml" ds:itemID="{5D11F683-354A-42EB-AA08-2B6193B4183D}"/>
</file>

<file path=customXml/itemProps3.xml><?xml version="1.0" encoding="utf-8"?>
<ds:datastoreItem xmlns:ds="http://schemas.openxmlformats.org/officeDocument/2006/customXml" ds:itemID="{3BFF3714-4564-47CF-824D-AA7B0015C39F}"/>
</file>

<file path=customXml/itemProps4.xml><?xml version="1.0" encoding="utf-8"?>
<ds:datastoreItem xmlns:ds="http://schemas.openxmlformats.org/officeDocument/2006/customXml" ds:itemID="{E578278D-27BC-4524-8705-1F2A73CC95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MASTER</vt:lpstr>
      <vt:lpstr>A</vt:lpstr>
      <vt:lpstr>CG</vt:lpstr>
      <vt:lpstr>F</vt:lpstr>
      <vt:lpstr>MA</vt:lpstr>
      <vt:lpstr>ML</vt:lpstr>
      <vt:lpstr>N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kathy.balcita</dc:creator>
  <cp:lastModifiedBy>Oda, Alan K CIV USN NAVSUPFLC PEARL HI (USA)</cp:lastModifiedBy>
  <cp:lastPrinted>2014-08-26T20:46:01Z</cp:lastPrinted>
  <dcterms:created xsi:type="dcterms:W3CDTF">2008-07-25T23:22:03Z</dcterms:created>
  <dcterms:modified xsi:type="dcterms:W3CDTF">2025-03-29T02:45:31Z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0x01010029A327EA1A6D2941B013BF5FDB336C29</vt:lpwstr>
  </property>
  <property fmtid="{D5CDD505-2E9C-101B-9397-08002B2CF9AE}" pid="3" name="_dlc_DocIdItemGuid">
    <vt:lpwstr>5ce608a1-1f99-42fe-9512-36a19940d0c0</vt:lpwstr>
  </property>
  <property fmtid="{D5CDD505-2E9C-101B-9397-08002B2CF9AE}" pid="4" name="MediaServiceImageTags">
    <vt:lpwstr/>
  </property>
</Properties>
</file>