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agov-my.sharepoint.com/personal/kimberly_lemieux_va_gov/Documents/SAC-AS5D/_NX EQ Requirements/=SS Ultrasonic Ophthalmic AB Scan BNOE/RFP Post/"/>
    </mc:Choice>
  </mc:AlternateContent>
  <xr:revisionPtr revIDLastSave="0" documentId="8_{90AFC1DB-716B-43BD-AD52-BEF8F03F5D37}" xr6:coauthVersionLast="47" xr6:coauthVersionMax="47" xr10:uidLastSave="{00000000-0000-0000-0000-000000000000}"/>
  <bookViews>
    <workbookView xWindow="28680" yWindow="-120" windowWidth="29040" windowHeight="15720" xr2:uid="{EF477A32-2647-49D5-BE21-2DDE84E64210}"/>
  </bookViews>
  <sheets>
    <sheet name="NX EQ SS Ultra Ophth  AB Sca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L7" i="2" s="1"/>
  <c r="AF8" i="2"/>
  <c r="AG8" i="2" s="1"/>
  <c r="AL8" i="2" s="1"/>
  <c r="AF9" i="2"/>
  <c r="AG9" i="2" s="1"/>
  <c r="AL9" i="2" s="1"/>
  <c r="AF10" i="2"/>
  <c r="AG10" i="2" s="1"/>
  <c r="AL10" i="2" s="1"/>
  <c r="AF11" i="2"/>
  <c r="AG11" i="2" s="1"/>
  <c r="AL11" i="2" s="1"/>
  <c r="AF12" i="2"/>
  <c r="AG12" i="2" s="1"/>
  <c r="AL12" i="2" s="1"/>
  <c r="AF13" i="2"/>
  <c r="AG13" i="2" s="1"/>
  <c r="AL13" i="2" s="1"/>
  <c r="AF14" i="2"/>
  <c r="AF15" i="2"/>
  <c r="AD12" i="2"/>
  <c r="AK12" i="2" s="1"/>
  <c r="AD13" i="2"/>
  <c r="AK13" i="2" s="1"/>
  <c r="AD14" i="2"/>
  <c r="AK14" i="2" s="1"/>
  <c r="AD15" i="2"/>
  <c r="AK15" i="2" s="1"/>
  <c r="AC7" i="2"/>
  <c r="AD7" i="2" s="1"/>
  <c r="AK7" i="2" s="1"/>
  <c r="AC8" i="2"/>
  <c r="AD8" i="2" s="1"/>
  <c r="AK8" i="2" s="1"/>
  <c r="AC9" i="2"/>
  <c r="AD9" i="2" s="1"/>
  <c r="AK9" i="2" s="1"/>
  <c r="AC10" i="2"/>
  <c r="AD10" i="2" s="1"/>
  <c r="AK10" i="2" s="1"/>
  <c r="AC11" i="2"/>
  <c r="AD11" i="2" s="1"/>
  <c r="AK11" i="2" s="1"/>
  <c r="AC12" i="2"/>
  <c r="AC13" i="2"/>
  <c r="AC14" i="2"/>
  <c r="AC15" i="2"/>
  <c r="AA8" i="2"/>
  <c r="AJ8" i="2" s="1"/>
  <c r="AA9" i="2"/>
  <c r="AJ9" i="2" s="1"/>
  <c r="AA10" i="2"/>
  <c r="AJ10" i="2" s="1"/>
  <c r="AA11" i="2"/>
  <c r="AJ11" i="2" s="1"/>
  <c r="AA12" i="2"/>
  <c r="AJ12" i="2" s="1"/>
  <c r="AA13" i="2"/>
  <c r="AJ13" i="2" s="1"/>
  <c r="Z7" i="2"/>
  <c r="AA7" i="2" s="1"/>
  <c r="AJ7" i="2" s="1"/>
  <c r="Z8" i="2"/>
  <c r="Z9" i="2"/>
  <c r="Z10" i="2"/>
  <c r="Z11" i="2"/>
  <c r="Z12" i="2"/>
  <c r="Z13" i="2"/>
  <c r="Z14" i="2"/>
  <c r="AA14" i="2" s="1"/>
  <c r="AJ14" i="2" s="1"/>
  <c r="X7" i="2"/>
  <c r="AI7" i="2" s="1"/>
  <c r="X8" i="2"/>
  <c r="AI8" i="2" s="1"/>
  <c r="X9" i="2"/>
  <c r="AI9" i="2" s="1"/>
  <c r="X10" i="2"/>
  <c r="AI10" i="2" s="1"/>
  <c r="X11" i="2"/>
  <c r="AI11" i="2" s="1"/>
  <c r="X12" i="2"/>
  <c r="AI12" i="2" s="1"/>
  <c r="W7" i="2"/>
  <c r="W8" i="2"/>
  <c r="W9" i="2"/>
  <c r="W10" i="2"/>
  <c r="W11" i="2"/>
  <c r="W12" i="2"/>
  <c r="W13" i="2"/>
  <c r="X13" i="2" s="1"/>
  <c r="AI13" i="2" s="1"/>
  <c r="U7" i="2"/>
  <c r="AH7" i="2" s="1"/>
  <c r="U8" i="2"/>
  <c r="AH8" i="2" s="1"/>
  <c r="U10" i="2"/>
  <c r="AH10" i="2" s="1"/>
  <c r="T7" i="2"/>
  <c r="T8" i="2"/>
  <c r="T9" i="2"/>
  <c r="U9" i="2" s="1"/>
  <c r="AH9" i="2" s="1"/>
  <c r="AM9" i="2" s="1"/>
  <c r="T10" i="2"/>
  <c r="T11" i="2"/>
  <c r="U11" i="2" s="1"/>
  <c r="AH11" i="2" s="1"/>
  <c r="T12" i="2"/>
  <c r="U12" i="2" s="1"/>
  <c r="AH12" i="2" s="1"/>
  <c r="T13" i="2"/>
  <c r="U13" i="2" s="1"/>
  <c r="AH13" i="2" s="1"/>
  <c r="T2" i="2"/>
  <c r="U2" i="2"/>
  <c r="AH2" i="2" s="1"/>
  <c r="W2" i="2"/>
  <c r="X2" i="2" s="1"/>
  <c r="AI2" i="2" s="1"/>
  <c r="Z2" i="2"/>
  <c r="AA2" i="2" s="1"/>
  <c r="AJ2" i="2" s="1"/>
  <c r="AC2" i="2"/>
  <c r="AD2" i="2" s="1"/>
  <c r="AK2" i="2" s="1"/>
  <c r="AF2" i="2"/>
  <c r="AG2" i="2"/>
  <c r="AL2" i="2"/>
  <c r="AM8" i="2" l="1"/>
  <c r="AM7" i="2"/>
  <c r="AM13" i="2"/>
  <c r="AM12" i="2"/>
  <c r="AM10" i="2"/>
  <c r="AM11" i="2"/>
  <c r="AM2" i="2"/>
  <c r="T14" i="2" l="1"/>
  <c r="U14" i="2" s="1"/>
  <c r="AH14" i="2" s="1"/>
  <c r="W14" i="2"/>
  <c r="X14" i="2" s="1"/>
  <c r="AI14" i="2" s="1"/>
  <c r="AG14" i="2"/>
  <c r="AL14" i="2" s="1"/>
  <c r="T15" i="2"/>
  <c r="U15" i="2" s="1"/>
  <c r="AH15" i="2" s="1"/>
  <c r="W15" i="2"/>
  <c r="X15" i="2" s="1"/>
  <c r="AI15" i="2" s="1"/>
  <c r="Z15" i="2"/>
  <c r="AA15" i="2" s="1"/>
  <c r="AJ15" i="2" s="1"/>
  <c r="AG15" i="2"/>
  <c r="AL15" i="2" s="1"/>
  <c r="T6" i="2"/>
  <c r="U6" i="2" s="1"/>
  <c r="AH6" i="2" s="1"/>
  <c r="W6" i="2"/>
  <c r="X6" i="2" s="1"/>
  <c r="AI6" i="2" s="1"/>
  <c r="Z6" i="2"/>
  <c r="AA6" i="2" s="1"/>
  <c r="AJ6" i="2" s="1"/>
  <c r="AC6" i="2"/>
  <c r="AD6" i="2" s="1"/>
  <c r="AK6" i="2" s="1"/>
  <c r="AF6" i="2"/>
  <c r="AG6" i="2" s="1"/>
  <c r="AL6" i="2" s="1"/>
  <c r="T3" i="2"/>
  <c r="U3" i="2" s="1"/>
  <c r="T4" i="2"/>
  <c r="U4" i="2" s="1"/>
  <c r="T5" i="2"/>
  <c r="U5" i="2" s="1"/>
  <c r="W3" i="2"/>
  <c r="X3" i="2" s="1"/>
  <c r="W4" i="2"/>
  <c r="X4" i="2" s="1"/>
  <c r="W5" i="2"/>
  <c r="X5" i="2" s="1"/>
  <c r="AM6" i="2" l="1"/>
  <c r="AM15" i="2"/>
  <c r="AM14" i="2"/>
  <c r="AF3" i="2"/>
  <c r="AG3" i="2" s="1"/>
  <c r="AL3" i="2" s="1"/>
  <c r="AF4" i="2"/>
  <c r="AG4" i="2" s="1"/>
  <c r="AL4" i="2" s="1"/>
  <c r="AF5" i="2"/>
  <c r="AG5" i="2" s="1"/>
  <c r="AL5" i="2" s="1"/>
  <c r="AC3" i="2"/>
  <c r="AD3" i="2" s="1"/>
  <c r="AK3" i="2" s="1"/>
  <c r="AC4" i="2"/>
  <c r="AD4" i="2" s="1"/>
  <c r="AK4" i="2" s="1"/>
  <c r="AC5" i="2"/>
  <c r="AD5" i="2" s="1"/>
  <c r="AK5" i="2" s="1"/>
  <c r="Z3" i="2"/>
  <c r="AA3" i="2" s="1"/>
  <c r="AJ3" i="2" s="1"/>
  <c r="Z4" i="2"/>
  <c r="AA4" i="2" s="1"/>
  <c r="AJ4" i="2" s="1"/>
  <c r="Z5" i="2"/>
  <c r="AA5" i="2" s="1"/>
  <c r="AJ5" i="2" s="1"/>
  <c r="AI3" i="2"/>
  <c r="AI4" i="2"/>
  <c r="AI5" i="2"/>
  <c r="AH5" i="2"/>
  <c r="AH3" i="2"/>
  <c r="AH4" i="2"/>
  <c r="AM3" i="2" l="1"/>
  <c r="AM4" i="2"/>
  <c r="AM5" i="2"/>
  <c r="AG16" i="2"/>
  <c r="AD16" i="2"/>
  <c r="AA16" i="2"/>
  <c r="X16" i="2"/>
  <c r="U16" i="2"/>
  <c r="AM16" i="2" l="1"/>
</calcChain>
</file>

<file path=xl/sharedStrings.xml><?xml version="1.0" encoding="utf-8"?>
<sst xmlns="http://schemas.openxmlformats.org/spreadsheetml/2006/main" count="104" uniqueCount="71">
  <si>
    <t>CLIN</t>
  </si>
  <si>
    <t xml:space="preserve">Item Description </t>
  </si>
  <si>
    <t>Unit of Measure (UOM)</t>
  </si>
  <si>
    <t>Manufacturer Name</t>
  </si>
  <si>
    <t>Manufacturer Part Number</t>
  </si>
  <si>
    <t>Contractor Part Number (if different from OEM)</t>
  </si>
  <si>
    <t>Unit of Measure</t>
  </si>
  <si>
    <t>Quantity per UOM</t>
  </si>
  <si>
    <t>Delivery Days ARO</t>
  </si>
  <si>
    <t xml:space="preserve"> Commercial Price</t>
  </si>
  <si>
    <t>Proposed Unit
Price  (Base Year)</t>
  </si>
  <si>
    <t>SLA (3%)</t>
  </si>
  <si>
    <t>Total Price (Unit Price plus SLA)
Base Year</t>
  </si>
  <si>
    <t>Proposed Unit
Price  (Option Year 1)</t>
  </si>
  <si>
    <t>Total Price (Unit Price plus SLA)
Option Year 1</t>
  </si>
  <si>
    <t>Proposed Unit
Price  (Option Year 2)</t>
  </si>
  <si>
    <t>Total Price (Unit Price plus SLA)
Option Year 2</t>
  </si>
  <si>
    <t>Proposed Unit
Price  (Option Year 3)</t>
  </si>
  <si>
    <t>Total Price (Unit Price plus SLA)
Option Year 3</t>
  </si>
  <si>
    <t>Proposed Unit
Price  (Option Year 4)</t>
  </si>
  <si>
    <t>Total Price (Unit Price plus SLA)
Option Year 4</t>
  </si>
  <si>
    <t>Total Evaluated  Price (with 3% SLA and estimated quantities) - Base Year</t>
  </si>
  <si>
    <t>Total Evaluated Price</t>
  </si>
  <si>
    <t>**ARO = Delivery Days After Receipt of Order</t>
  </si>
  <si>
    <t>Estimated Quantity (Opt Year 4)</t>
  </si>
  <si>
    <t>Estimated Quantity (Opt Year 3)</t>
  </si>
  <si>
    <t>Estimated Quantity (Opt Year 2)</t>
  </si>
  <si>
    <t>Estimated Quantity (Opt Year 1)</t>
  </si>
  <si>
    <t>Estimated Quantity (Base Year)</t>
  </si>
  <si>
    <t>Base Year Total</t>
  </si>
  <si>
    <t xml:space="preserve">Option 1 Total: </t>
  </si>
  <si>
    <t xml:space="preserve">Option 2 Total: </t>
  </si>
  <si>
    <t xml:space="preserve">Option 3 Total: </t>
  </si>
  <si>
    <t xml:space="preserve">Option 4 Total: </t>
  </si>
  <si>
    <t xml:space="preserve">Total Contract Value: </t>
  </si>
  <si>
    <t>*OFFEROR IS TO COMPLETE ALL "YELLOW" HIGHLIGHTED SPACES</t>
  </si>
  <si>
    <t xml:space="preserve">Offerors proposing equivalent product must enter Name of Manufacturer for its proposed solution, Description and Part Number(s), etc. starting at Column K. If the Offeror’s proposed solution does not require a particular CLIN, the Offeror shall indicate such by writing N/A, None, or Zero (0). Also, the items priced in the Pricing volume must correspond with the items proposed in Offeror’s Technical volume as the brand name or equivalent solution. 	NOTE: Offerors are responsible for ensuring that all calculations are correct. </t>
  </si>
  <si>
    <t>Each</t>
  </si>
  <si>
    <t>Total Evaluated  Price (with 3% SLA and estimated quantities) - Option Year 1</t>
  </si>
  <si>
    <t>Total Evaluated  Price (with 3% SLA and estimated quantities) - Option Year 2</t>
  </si>
  <si>
    <t>Total Evaluated  Price (with 3% SLA and estimated quantities) - Option Year 3</t>
  </si>
  <si>
    <t>Total Evaluated  Price (with 3% SLA and estimated quantities) - Option Year 4</t>
  </si>
  <si>
    <t>Lumibird</t>
  </si>
  <si>
    <t>PCBX0037SIS_G</t>
  </si>
  <si>
    <t>ABSolu S Ultrasound Platform Government Bundle
ABSolu S Console, 2 Standardized A Probes, 2 Biometry A-Scan Probes, 2 B15 MHz Probes, 2 B20 MHz Probes, 2 50MHz UBM Probe, 2 Pocket III Pachymetry, Wireless Footswitch, ABSolu Cart, DICOM, Installation and Training</t>
  </si>
  <si>
    <t>PCSX0011</t>
  </si>
  <si>
    <t>Standardized A Probe for ABSolu - Spare</t>
  </si>
  <si>
    <t>PCBX0037SUP</t>
  </si>
  <si>
    <t>Standardized A Probe for ABSolu (Includes Probe and ERM Board) for adding to an existing ABSolu Console (non “S”)</t>
  </si>
  <si>
    <t>PCSX0009</t>
  </si>
  <si>
    <t>Biometry A-Scan Probe for ABSolu - Spare</t>
  </si>
  <si>
    <t>PCSX0005</t>
  </si>
  <si>
    <t>B 15 MHz Probe for ABSolu - Spare</t>
  </si>
  <si>
    <t>PCBX0003</t>
  </si>
  <si>
    <t>B 20 MHz B Probe for ABSolu - Spare</t>
  </si>
  <si>
    <t>PCBX0056</t>
  </si>
  <si>
    <t>B 20 MHz Probe for ABSolu (Includes Probe and ERM Board) for adding to an existing ABSolu Console</t>
  </si>
  <si>
    <t>PCBX0007</t>
  </si>
  <si>
    <t>50MHz UBM Linear Probe for ABSolu - Spare</t>
  </si>
  <si>
    <t>PCBX0075</t>
  </si>
  <si>
    <t>Pocket III Pachymeter for ABSolu – Spare</t>
  </si>
  <si>
    <t>PCBX0011AB_G</t>
  </si>
  <si>
    <t>Compact Touch II AB Government Bundle 
Compact Touch II AB Console, 2 Biometry A Probes, 2 B15 MHz Probes, 2 Pachymetry, Compact Touch II Cart, DICOM, Installation and Training</t>
  </si>
  <si>
    <t>XEAX2PRBBIO</t>
  </si>
  <si>
    <t>Biometry A Probe for Compact Touch – Spare</t>
  </si>
  <si>
    <t>PCBX0025</t>
  </si>
  <si>
    <t>B15 MHz Probe for Compact Touch - Spare</t>
  </si>
  <si>
    <t>PCBX0023</t>
  </si>
  <si>
    <t>Pachymetry for Compact Touch – Spare</t>
  </si>
  <si>
    <t>LUMIUMB_G</t>
  </si>
  <si>
    <t>LumiCare Umbrella Service Annual 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</si>
</sst>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theme="0" tint="-0.14999847407452621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6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65" fontId="4" fillId="9" borderId="1" xfId="0" quotePrefix="1" applyNumberFormat="1" applyFont="1" applyFill="1" applyBorder="1" applyAlignment="1">
      <alignment horizontal="center" vertical="top" wrapText="1"/>
    </xf>
    <xf numFmtId="8" fontId="5" fillId="9" borderId="3" xfId="1" applyNumberFormat="1" applyFont="1" applyFill="1" applyBorder="1" applyAlignment="1">
      <alignment horizontal="center" vertical="top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4" fontId="4" fillId="2" borderId="1" xfId="1" applyFont="1" applyFill="1" applyBorder="1" applyAlignment="1" applyProtection="1">
      <alignment horizontal="center" vertical="top" wrapText="1"/>
      <protection locked="0"/>
    </xf>
    <xf numFmtId="164" fontId="4" fillId="0" borderId="1" xfId="1" applyNumberFormat="1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5" fontId="4" fillId="0" borderId="1" xfId="0" quotePrefix="1" applyNumberFormat="1" applyFont="1" applyBorder="1" applyAlignment="1">
      <alignment horizontal="center" vertical="top" wrapText="1"/>
    </xf>
    <xf numFmtId="8" fontId="5" fillId="0" borderId="3" xfId="1" applyNumberFormat="1" applyFont="1" applyFill="1" applyBorder="1" applyAlignment="1">
      <alignment horizontal="center" vertical="top"/>
    </xf>
    <xf numFmtId="0" fontId="4" fillId="0" borderId="0" xfId="0" quotePrefix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8" fontId="5" fillId="0" borderId="0" xfId="1" applyNumberFormat="1" applyFont="1" applyFill="1" applyBorder="1" applyAlignment="1">
      <alignment horizontal="center" vertical="top"/>
    </xf>
    <xf numFmtId="0" fontId="4" fillId="0" borderId="0" xfId="0" applyFont="1" applyAlignment="1" applyProtection="1">
      <alignment horizontal="center" vertical="top" wrapText="1"/>
      <protection locked="0"/>
    </xf>
    <xf numFmtId="44" fontId="4" fillId="0" borderId="0" xfId="1" applyFont="1" applyFill="1" applyBorder="1" applyAlignment="1" applyProtection="1">
      <alignment horizontal="center" vertical="top" wrapText="1"/>
      <protection locked="0"/>
    </xf>
    <xf numFmtId="44" fontId="3" fillId="0" borderId="1" xfId="1" applyFont="1" applyFill="1" applyBorder="1" applyAlignment="1">
      <alignment horizontal="center" vertical="top" wrapText="1"/>
    </xf>
    <xf numFmtId="44" fontId="4" fillId="0" borderId="0" xfId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4" fillId="7" borderId="11" xfId="0" applyFont="1" applyFill="1" applyBorder="1" applyAlignment="1">
      <alignment vertical="top"/>
    </xf>
    <xf numFmtId="0" fontId="4" fillId="7" borderId="11" xfId="0" applyFont="1" applyFill="1" applyBorder="1" applyAlignment="1">
      <alignment vertical="top" wrapText="1"/>
    </xf>
    <xf numFmtId="0" fontId="4" fillId="8" borderId="11" xfId="0" applyFont="1" applyFill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1" xfId="0" applyFont="1" applyBorder="1" applyAlignment="1">
      <alignment vertical="top"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8902-FF36-4862-92B0-E29C89A93407}">
  <dimension ref="A1:AM24"/>
  <sheetViews>
    <sheetView tabSelected="1" zoomScaleNormal="100" workbookViewId="0">
      <selection activeCell="M10" sqref="M10"/>
    </sheetView>
  </sheetViews>
  <sheetFormatPr defaultColWidth="9.140625" defaultRowHeight="12.75" x14ac:dyDescent="0.25"/>
  <cols>
    <col min="1" max="1" width="5.28515625" style="7" bestFit="1" customWidth="1"/>
    <col min="2" max="2" width="13.140625" style="7" bestFit="1" customWidth="1"/>
    <col min="3" max="3" width="17.5703125" style="7" customWidth="1"/>
    <col min="4" max="4" width="60.7109375" style="7" customWidth="1"/>
    <col min="5" max="5" width="8.7109375" style="7" bestFit="1" customWidth="1"/>
    <col min="6" max="10" width="9.85546875" style="7" customWidth="1"/>
    <col min="11" max="12" width="13.140625" style="7" bestFit="1" customWidth="1"/>
    <col min="13" max="13" width="15.85546875" style="7" bestFit="1" customWidth="1"/>
    <col min="14" max="14" width="10.42578125" style="7" customWidth="1"/>
    <col min="15" max="15" width="8.7109375" style="7" bestFit="1" customWidth="1"/>
    <col min="16" max="16" width="8.85546875" style="7" bestFit="1" customWidth="1"/>
    <col min="17" max="17" width="8.42578125" style="7" bestFit="1" customWidth="1"/>
    <col min="18" max="18" width="12.5703125" style="7" bestFit="1" customWidth="1"/>
    <col min="19" max="19" width="13.85546875" style="7" bestFit="1" customWidth="1"/>
    <col min="20" max="20" width="16" style="7" bestFit="1" customWidth="1"/>
    <col min="21" max="21" width="10.85546875" style="7" bestFit="1" customWidth="1"/>
    <col min="22" max="22" width="13.85546875" style="7" bestFit="1" customWidth="1"/>
    <col min="23" max="23" width="15" style="7" bestFit="1" customWidth="1"/>
    <col min="24" max="24" width="13.42578125" style="7" bestFit="1" customWidth="1"/>
    <col min="25" max="25" width="13.85546875" style="7" bestFit="1" customWidth="1"/>
    <col min="26" max="26" width="15" style="7" bestFit="1" customWidth="1"/>
    <col min="27" max="27" width="13.42578125" style="7" bestFit="1" customWidth="1"/>
    <col min="28" max="28" width="13.85546875" style="7" bestFit="1" customWidth="1"/>
    <col min="29" max="29" width="15" style="7" bestFit="1" customWidth="1"/>
    <col min="30" max="30" width="13.42578125" style="7" bestFit="1" customWidth="1"/>
    <col min="31" max="31" width="13.85546875" style="7" bestFit="1" customWidth="1"/>
    <col min="32" max="32" width="15" style="7" bestFit="1" customWidth="1"/>
    <col min="33" max="33" width="13.42578125" style="7" bestFit="1" customWidth="1"/>
    <col min="34" max="34" width="16.7109375" style="7" bestFit="1" customWidth="1"/>
    <col min="35" max="37" width="15.28515625" style="7" bestFit="1" customWidth="1"/>
    <col min="38" max="38" width="21.42578125" style="7" bestFit="1" customWidth="1"/>
    <col min="39" max="39" width="15.28515625" style="7" bestFit="1" customWidth="1"/>
    <col min="40" max="16384" width="9.140625" style="7"/>
  </cols>
  <sheetData>
    <row r="1" spans="1:39" ht="76.5" x14ac:dyDescent="0.25">
      <c r="A1" s="1" t="s">
        <v>0</v>
      </c>
      <c r="B1" s="2" t="s">
        <v>3</v>
      </c>
      <c r="C1" s="1" t="s">
        <v>4</v>
      </c>
      <c r="D1" s="2" t="s">
        <v>1</v>
      </c>
      <c r="E1" s="3" t="s">
        <v>2</v>
      </c>
      <c r="F1" s="1" t="s">
        <v>28</v>
      </c>
      <c r="G1" s="1" t="s">
        <v>27</v>
      </c>
      <c r="H1" s="1" t="s">
        <v>26</v>
      </c>
      <c r="I1" s="1" t="s">
        <v>25</v>
      </c>
      <c r="J1" s="1" t="s">
        <v>24</v>
      </c>
      <c r="K1" s="4" t="s">
        <v>3</v>
      </c>
      <c r="L1" s="4" t="s">
        <v>4</v>
      </c>
      <c r="M1" s="4" t="s">
        <v>1</v>
      </c>
      <c r="N1" s="4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6" t="s">
        <v>13</v>
      </c>
      <c r="W1" s="6" t="s">
        <v>11</v>
      </c>
      <c r="X1" s="6" t="s">
        <v>14</v>
      </c>
      <c r="Y1" s="5" t="s">
        <v>15</v>
      </c>
      <c r="Z1" s="5" t="s">
        <v>11</v>
      </c>
      <c r="AA1" s="5" t="s">
        <v>16</v>
      </c>
      <c r="AB1" s="6" t="s">
        <v>17</v>
      </c>
      <c r="AC1" s="6" t="s">
        <v>11</v>
      </c>
      <c r="AD1" s="6" t="s">
        <v>18</v>
      </c>
      <c r="AE1" s="5" t="s">
        <v>19</v>
      </c>
      <c r="AF1" s="5" t="s">
        <v>11</v>
      </c>
      <c r="AG1" s="5" t="s">
        <v>20</v>
      </c>
      <c r="AH1" s="1" t="s">
        <v>21</v>
      </c>
      <c r="AI1" s="1" t="s">
        <v>38</v>
      </c>
      <c r="AJ1" s="1" t="s">
        <v>39</v>
      </c>
      <c r="AK1" s="1" t="s">
        <v>40</v>
      </c>
      <c r="AL1" s="1" t="s">
        <v>41</v>
      </c>
      <c r="AM1" s="1" t="s">
        <v>22</v>
      </c>
    </row>
    <row r="2" spans="1:39" ht="76.5" x14ac:dyDescent="0.25">
      <c r="A2" s="8">
        <v>1</v>
      </c>
      <c r="B2" s="26" t="s">
        <v>42</v>
      </c>
      <c r="C2" s="26" t="s">
        <v>43</v>
      </c>
      <c r="D2" s="27" t="s">
        <v>44</v>
      </c>
      <c r="E2" s="9" t="s">
        <v>37</v>
      </c>
      <c r="F2" s="28">
        <v>25</v>
      </c>
      <c r="G2" s="26">
        <v>25</v>
      </c>
      <c r="H2" s="26">
        <v>25</v>
      </c>
      <c r="I2" s="26">
        <v>25</v>
      </c>
      <c r="J2" s="26">
        <v>25</v>
      </c>
      <c r="K2" s="10"/>
      <c r="L2" s="10"/>
      <c r="M2" s="10"/>
      <c r="N2" s="10"/>
      <c r="O2" s="10"/>
      <c r="P2" s="10"/>
      <c r="Q2" s="10"/>
      <c r="R2" s="10"/>
      <c r="S2" s="11"/>
      <c r="T2" s="12">
        <f>ROUND((S2*0.03),2)</f>
        <v>0</v>
      </c>
      <c r="U2" s="12">
        <f t="shared" ref="U2:U5" si="0">S2+T2</f>
        <v>0</v>
      </c>
      <c r="V2" s="11"/>
      <c r="W2" s="12">
        <f t="shared" ref="W2" si="1">ROUND((V2*0.03),2)</f>
        <v>0</v>
      </c>
      <c r="X2" s="12">
        <f t="shared" ref="X2" si="2">V2+W2</f>
        <v>0</v>
      </c>
      <c r="Y2" s="11"/>
      <c r="Z2" s="12">
        <f t="shared" ref="Z2" si="3">ROUND((Y2*0.03),2)</f>
        <v>0</v>
      </c>
      <c r="AA2" s="12">
        <f t="shared" ref="AA2" si="4">Y2+Z2</f>
        <v>0</v>
      </c>
      <c r="AB2" s="11"/>
      <c r="AC2" s="12">
        <f t="shared" ref="AC2" si="5">ROUND((AB2*0.03),2)</f>
        <v>0</v>
      </c>
      <c r="AD2" s="12">
        <f t="shared" ref="AD2" si="6">AB2+AC2</f>
        <v>0</v>
      </c>
      <c r="AE2" s="11"/>
      <c r="AF2" s="12">
        <f t="shared" ref="AF2" si="7">ROUND((AE2*0.03),2)</f>
        <v>0</v>
      </c>
      <c r="AG2" s="12">
        <f t="shared" ref="AG2" si="8">AE2+AF2</f>
        <v>0</v>
      </c>
      <c r="AH2" s="13">
        <f t="shared" ref="AH2" si="9">ROUND(((F2*U2)),2)</f>
        <v>0</v>
      </c>
      <c r="AI2" s="13">
        <f t="shared" ref="AI2" si="10">ROUND(((G2*X2)),2)</f>
        <v>0</v>
      </c>
      <c r="AJ2" s="13">
        <f t="shared" ref="AJ2" si="11">ROUND(((H2*AA2)),2)</f>
        <v>0</v>
      </c>
      <c r="AK2" s="13">
        <f t="shared" ref="AK2" si="12">ROUND(((I2*AD2)),2)</f>
        <v>0</v>
      </c>
      <c r="AL2" s="13">
        <f t="shared" ref="AL2" si="13">ROUND(((J2*AG2)),2)</f>
        <v>0</v>
      </c>
      <c r="AM2" s="12">
        <f t="shared" ref="AM2" si="14">SUM(AH2:AL2)</f>
        <v>0</v>
      </c>
    </row>
    <row r="3" spans="1:39" x14ac:dyDescent="0.25">
      <c r="A3" s="14">
        <v>2</v>
      </c>
      <c r="B3" s="29" t="s">
        <v>42</v>
      </c>
      <c r="C3" s="29" t="s">
        <v>45</v>
      </c>
      <c r="D3" s="30" t="s">
        <v>46</v>
      </c>
      <c r="E3" s="15" t="s">
        <v>37</v>
      </c>
      <c r="F3" s="29">
        <v>25</v>
      </c>
      <c r="G3" s="29">
        <v>25</v>
      </c>
      <c r="H3" s="29">
        <v>25</v>
      </c>
      <c r="I3" s="29">
        <v>25</v>
      </c>
      <c r="J3" s="29">
        <v>25</v>
      </c>
      <c r="K3" s="10"/>
      <c r="L3" s="10"/>
      <c r="M3" s="10"/>
      <c r="N3" s="10"/>
      <c r="O3" s="10"/>
      <c r="P3" s="10"/>
      <c r="Q3" s="10"/>
      <c r="R3" s="10"/>
      <c r="S3" s="11"/>
      <c r="T3" s="12">
        <f t="shared" ref="T3:T5" si="15">ROUND((S3*0.03),2)</f>
        <v>0</v>
      </c>
      <c r="U3" s="12">
        <f t="shared" si="0"/>
        <v>0</v>
      </c>
      <c r="V3" s="11"/>
      <c r="W3" s="12">
        <f t="shared" ref="W3:W5" si="16">ROUND((V3*0.03),2)</f>
        <v>0</v>
      </c>
      <c r="X3" s="12">
        <f t="shared" ref="X3:X5" si="17">V3+W3</f>
        <v>0</v>
      </c>
      <c r="Y3" s="11"/>
      <c r="Z3" s="12">
        <f t="shared" ref="Z3:Z5" si="18">ROUND((Y3*0.03),2)</f>
        <v>0</v>
      </c>
      <c r="AA3" s="12">
        <f t="shared" ref="AA3:AA5" si="19">Y3+Z3</f>
        <v>0</v>
      </c>
      <c r="AB3" s="11"/>
      <c r="AC3" s="12">
        <f t="shared" ref="AC3:AC5" si="20">ROUND((AB3*0.03),2)</f>
        <v>0</v>
      </c>
      <c r="AD3" s="12">
        <f t="shared" ref="AD3:AD5" si="21">AB3+AC3</f>
        <v>0</v>
      </c>
      <c r="AE3" s="11"/>
      <c r="AF3" s="12">
        <f t="shared" ref="AF3:AF5" si="22">ROUND((AE3*0.03),2)</f>
        <v>0</v>
      </c>
      <c r="AG3" s="12">
        <f t="shared" ref="AG3:AG5" si="23">AE3+AF3</f>
        <v>0</v>
      </c>
      <c r="AH3" s="13">
        <f t="shared" ref="AH3:AH5" si="24">ROUND(((F3*U3)),2)</f>
        <v>0</v>
      </c>
      <c r="AI3" s="13">
        <f t="shared" ref="AI3:AI15" si="25">ROUND(((G3*X3)),2)</f>
        <v>0</v>
      </c>
      <c r="AJ3" s="13">
        <f t="shared" ref="AJ3:AJ15" si="26">ROUND(((H3*AA3)),2)</f>
        <v>0</v>
      </c>
      <c r="AK3" s="13">
        <f t="shared" ref="AK3:AK15" si="27">ROUND(((I3*AD3)),2)</f>
        <v>0</v>
      </c>
      <c r="AL3" s="13">
        <f t="shared" ref="AL3:AL15" si="28">ROUND(((J3*AG3)),2)</f>
        <v>0</v>
      </c>
      <c r="AM3" s="12">
        <f t="shared" ref="AM3:AM15" si="29">SUM(AH3:AL3)</f>
        <v>0</v>
      </c>
    </row>
    <row r="4" spans="1:39" ht="25.5" x14ac:dyDescent="0.25">
      <c r="A4" s="8">
        <v>3</v>
      </c>
      <c r="B4" s="26" t="s">
        <v>42</v>
      </c>
      <c r="C4" s="26" t="s">
        <v>47</v>
      </c>
      <c r="D4" s="27" t="s">
        <v>48</v>
      </c>
      <c r="E4" s="9" t="s">
        <v>37</v>
      </c>
      <c r="F4" s="26">
        <v>25</v>
      </c>
      <c r="G4" s="26">
        <v>25</v>
      </c>
      <c r="H4" s="26">
        <v>25</v>
      </c>
      <c r="I4" s="26">
        <v>25</v>
      </c>
      <c r="J4" s="26">
        <v>25</v>
      </c>
      <c r="K4" s="10"/>
      <c r="L4" s="10"/>
      <c r="M4" s="10"/>
      <c r="N4" s="10"/>
      <c r="O4" s="10"/>
      <c r="P4" s="10"/>
      <c r="Q4" s="10"/>
      <c r="R4" s="10"/>
      <c r="S4" s="11"/>
      <c r="T4" s="12">
        <f t="shared" si="15"/>
        <v>0</v>
      </c>
      <c r="U4" s="12">
        <f t="shared" si="0"/>
        <v>0</v>
      </c>
      <c r="V4" s="11"/>
      <c r="W4" s="12">
        <f t="shared" si="16"/>
        <v>0</v>
      </c>
      <c r="X4" s="12">
        <f t="shared" si="17"/>
        <v>0</v>
      </c>
      <c r="Y4" s="11"/>
      <c r="Z4" s="12">
        <f t="shared" si="18"/>
        <v>0</v>
      </c>
      <c r="AA4" s="12">
        <f t="shared" si="19"/>
        <v>0</v>
      </c>
      <c r="AB4" s="11"/>
      <c r="AC4" s="12">
        <f t="shared" si="20"/>
        <v>0</v>
      </c>
      <c r="AD4" s="12">
        <f t="shared" si="21"/>
        <v>0</v>
      </c>
      <c r="AE4" s="11"/>
      <c r="AF4" s="12">
        <f t="shared" si="22"/>
        <v>0</v>
      </c>
      <c r="AG4" s="12">
        <f t="shared" si="23"/>
        <v>0</v>
      </c>
      <c r="AH4" s="13">
        <f t="shared" si="24"/>
        <v>0</v>
      </c>
      <c r="AI4" s="13">
        <f t="shared" si="25"/>
        <v>0</v>
      </c>
      <c r="AJ4" s="13">
        <f t="shared" si="26"/>
        <v>0</v>
      </c>
      <c r="AK4" s="13">
        <f t="shared" si="27"/>
        <v>0</v>
      </c>
      <c r="AL4" s="13">
        <f t="shared" si="28"/>
        <v>0</v>
      </c>
      <c r="AM4" s="12">
        <f t="shared" si="29"/>
        <v>0</v>
      </c>
    </row>
    <row r="5" spans="1:39" x14ac:dyDescent="0.25">
      <c r="A5" s="14">
        <v>4</v>
      </c>
      <c r="B5" s="29" t="s">
        <v>42</v>
      </c>
      <c r="C5" s="29" t="s">
        <v>49</v>
      </c>
      <c r="D5" s="30" t="s">
        <v>50</v>
      </c>
      <c r="E5" s="15" t="s">
        <v>37</v>
      </c>
      <c r="F5" s="29">
        <v>25</v>
      </c>
      <c r="G5" s="29">
        <v>25</v>
      </c>
      <c r="H5" s="29">
        <v>25</v>
      </c>
      <c r="I5" s="29">
        <v>25</v>
      </c>
      <c r="J5" s="29">
        <v>25</v>
      </c>
      <c r="K5" s="10"/>
      <c r="L5" s="10"/>
      <c r="M5" s="10"/>
      <c r="N5" s="10"/>
      <c r="O5" s="10"/>
      <c r="P5" s="10"/>
      <c r="Q5" s="10"/>
      <c r="R5" s="10"/>
      <c r="S5" s="11"/>
      <c r="T5" s="12">
        <f t="shared" si="15"/>
        <v>0</v>
      </c>
      <c r="U5" s="12">
        <f t="shared" si="0"/>
        <v>0</v>
      </c>
      <c r="V5" s="11"/>
      <c r="W5" s="12">
        <f t="shared" si="16"/>
        <v>0</v>
      </c>
      <c r="X5" s="12">
        <f t="shared" si="17"/>
        <v>0</v>
      </c>
      <c r="Y5" s="11"/>
      <c r="Z5" s="12">
        <f t="shared" si="18"/>
        <v>0</v>
      </c>
      <c r="AA5" s="12">
        <f t="shared" si="19"/>
        <v>0</v>
      </c>
      <c r="AB5" s="11"/>
      <c r="AC5" s="12">
        <f t="shared" si="20"/>
        <v>0</v>
      </c>
      <c r="AD5" s="12">
        <f t="shared" si="21"/>
        <v>0</v>
      </c>
      <c r="AE5" s="11"/>
      <c r="AF5" s="12">
        <f t="shared" si="22"/>
        <v>0</v>
      </c>
      <c r="AG5" s="12">
        <f t="shared" si="23"/>
        <v>0</v>
      </c>
      <c r="AH5" s="13">
        <f t="shared" si="24"/>
        <v>0</v>
      </c>
      <c r="AI5" s="13">
        <f t="shared" si="25"/>
        <v>0</v>
      </c>
      <c r="AJ5" s="13">
        <f t="shared" si="26"/>
        <v>0</v>
      </c>
      <c r="AK5" s="13">
        <f t="shared" si="27"/>
        <v>0</v>
      </c>
      <c r="AL5" s="13">
        <f t="shared" si="28"/>
        <v>0</v>
      </c>
      <c r="AM5" s="12">
        <f t="shared" si="29"/>
        <v>0</v>
      </c>
    </row>
    <row r="6" spans="1:39" x14ac:dyDescent="0.25">
      <c r="A6" s="8">
        <v>5</v>
      </c>
      <c r="B6" s="26" t="s">
        <v>42</v>
      </c>
      <c r="C6" s="26" t="s">
        <v>51</v>
      </c>
      <c r="D6" s="27" t="s">
        <v>52</v>
      </c>
      <c r="E6" s="9" t="s">
        <v>37</v>
      </c>
      <c r="F6" s="26">
        <v>25</v>
      </c>
      <c r="G6" s="26">
        <v>25</v>
      </c>
      <c r="H6" s="26">
        <v>25</v>
      </c>
      <c r="I6" s="26">
        <v>25</v>
      </c>
      <c r="J6" s="26">
        <v>25</v>
      </c>
      <c r="K6" s="10"/>
      <c r="L6" s="10"/>
      <c r="M6" s="10"/>
      <c r="N6" s="10"/>
      <c r="O6" s="10"/>
      <c r="P6" s="10"/>
      <c r="Q6" s="10"/>
      <c r="R6" s="10"/>
      <c r="S6" s="11"/>
      <c r="T6" s="12">
        <f t="shared" ref="T6:T13" si="30">ROUND((S6*0.03),2)</f>
        <v>0</v>
      </c>
      <c r="U6" s="12">
        <f t="shared" ref="U6:U15" si="31">S6+T6</f>
        <v>0</v>
      </c>
      <c r="V6" s="11"/>
      <c r="W6" s="12">
        <f t="shared" ref="W6:W13" si="32">ROUND((V6*0.03),2)</f>
        <v>0</v>
      </c>
      <c r="X6" s="12">
        <f t="shared" ref="X6:X14" si="33">V6+W6</f>
        <v>0</v>
      </c>
      <c r="Y6" s="11"/>
      <c r="Z6" s="12">
        <f t="shared" ref="Z6:Z14" si="34">ROUND((Y6*0.03),2)</f>
        <v>0</v>
      </c>
      <c r="AA6" s="12">
        <f t="shared" ref="AA6:AA14" si="35">Y6+Z6</f>
        <v>0</v>
      </c>
      <c r="AB6" s="11"/>
      <c r="AC6" s="12">
        <f t="shared" ref="AC6:AC15" si="36">ROUND((AB6*0.03),2)</f>
        <v>0</v>
      </c>
      <c r="AD6" s="12">
        <f t="shared" ref="AD6:AD15" si="37">AB6+AC6</f>
        <v>0</v>
      </c>
      <c r="AE6" s="11"/>
      <c r="AF6" s="12">
        <f t="shared" ref="AF6:AF15" si="38">ROUND((AE6*0.03),2)</f>
        <v>0</v>
      </c>
      <c r="AG6" s="12">
        <f t="shared" ref="AG6:AG13" si="39">AE6+AF6</f>
        <v>0</v>
      </c>
      <c r="AH6" s="13">
        <f t="shared" ref="AH6:AH15" si="40">ROUND(((F6*U6)),2)</f>
        <v>0</v>
      </c>
      <c r="AI6" s="13">
        <f t="shared" si="25"/>
        <v>0</v>
      </c>
      <c r="AJ6" s="13">
        <f t="shared" si="26"/>
        <v>0</v>
      </c>
      <c r="AK6" s="13">
        <f t="shared" si="27"/>
        <v>0</v>
      </c>
      <c r="AL6" s="13">
        <f t="shared" si="28"/>
        <v>0</v>
      </c>
      <c r="AM6" s="12">
        <f t="shared" si="29"/>
        <v>0</v>
      </c>
    </row>
    <row r="7" spans="1:39" x14ac:dyDescent="0.25">
      <c r="A7" s="14">
        <v>6</v>
      </c>
      <c r="B7" s="29" t="s">
        <v>42</v>
      </c>
      <c r="C7" s="29" t="s">
        <v>53</v>
      </c>
      <c r="D7" s="30" t="s">
        <v>54</v>
      </c>
      <c r="E7" s="15" t="s">
        <v>37</v>
      </c>
      <c r="F7" s="29">
        <v>25</v>
      </c>
      <c r="G7" s="29">
        <v>25</v>
      </c>
      <c r="H7" s="29">
        <v>25</v>
      </c>
      <c r="I7" s="29">
        <v>25</v>
      </c>
      <c r="J7" s="29">
        <v>25</v>
      </c>
      <c r="K7" s="10"/>
      <c r="L7" s="10"/>
      <c r="M7" s="10"/>
      <c r="N7" s="10"/>
      <c r="O7" s="10"/>
      <c r="P7" s="10"/>
      <c r="Q7" s="10"/>
      <c r="R7" s="10"/>
      <c r="S7" s="11"/>
      <c r="T7" s="12">
        <f t="shared" si="30"/>
        <v>0</v>
      </c>
      <c r="U7" s="12">
        <f t="shared" si="31"/>
        <v>0</v>
      </c>
      <c r="V7" s="11"/>
      <c r="W7" s="12">
        <f t="shared" si="32"/>
        <v>0</v>
      </c>
      <c r="X7" s="12">
        <f t="shared" si="33"/>
        <v>0</v>
      </c>
      <c r="Y7" s="11"/>
      <c r="Z7" s="12">
        <f t="shared" si="34"/>
        <v>0</v>
      </c>
      <c r="AA7" s="12">
        <f t="shared" si="35"/>
        <v>0</v>
      </c>
      <c r="AB7" s="11"/>
      <c r="AC7" s="12">
        <f t="shared" si="36"/>
        <v>0</v>
      </c>
      <c r="AD7" s="12">
        <f t="shared" si="37"/>
        <v>0</v>
      </c>
      <c r="AE7" s="11"/>
      <c r="AF7" s="12">
        <f t="shared" si="38"/>
        <v>0</v>
      </c>
      <c r="AG7" s="12">
        <f t="shared" si="39"/>
        <v>0</v>
      </c>
      <c r="AH7" s="13">
        <f t="shared" si="40"/>
        <v>0</v>
      </c>
      <c r="AI7" s="13">
        <f t="shared" si="25"/>
        <v>0</v>
      </c>
      <c r="AJ7" s="13">
        <f t="shared" si="26"/>
        <v>0</v>
      </c>
      <c r="AK7" s="13">
        <f t="shared" si="27"/>
        <v>0</v>
      </c>
      <c r="AL7" s="13">
        <f t="shared" si="28"/>
        <v>0</v>
      </c>
      <c r="AM7" s="12">
        <f t="shared" si="29"/>
        <v>0</v>
      </c>
    </row>
    <row r="8" spans="1:39" ht="25.5" x14ac:dyDescent="0.25">
      <c r="A8" s="8">
        <v>7</v>
      </c>
      <c r="B8" s="26" t="s">
        <v>42</v>
      </c>
      <c r="C8" s="26" t="s">
        <v>55</v>
      </c>
      <c r="D8" s="27" t="s">
        <v>56</v>
      </c>
      <c r="E8" s="9" t="s">
        <v>37</v>
      </c>
      <c r="F8" s="26">
        <v>25</v>
      </c>
      <c r="G8" s="26">
        <v>25</v>
      </c>
      <c r="H8" s="26">
        <v>25</v>
      </c>
      <c r="I8" s="26">
        <v>25</v>
      </c>
      <c r="J8" s="26">
        <v>25</v>
      </c>
      <c r="K8" s="10"/>
      <c r="L8" s="10"/>
      <c r="M8" s="10"/>
      <c r="N8" s="10"/>
      <c r="O8" s="10"/>
      <c r="P8" s="10"/>
      <c r="Q8" s="10"/>
      <c r="R8" s="10"/>
      <c r="S8" s="11"/>
      <c r="T8" s="12">
        <f t="shared" si="30"/>
        <v>0</v>
      </c>
      <c r="U8" s="12">
        <f t="shared" si="31"/>
        <v>0</v>
      </c>
      <c r="V8" s="11"/>
      <c r="W8" s="12">
        <f t="shared" si="32"/>
        <v>0</v>
      </c>
      <c r="X8" s="12">
        <f t="shared" si="33"/>
        <v>0</v>
      </c>
      <c r="Y8" s="11"/>
      <c r="Z8" s="12">
        <f t="shared" si="34"/>
        <v>0</v>
      </c>
      <c r="AA8" s="12">
        <f t="shared" si="35"/>
        <v>0</v>
      </c>
      <c r="AB8" s="11"/>
      <c r="AC8" s="12">
        <f t="shared" si="36"/>
        <v>0</v>
      </c>
      <c r="AD8" s="12">
        <f t="shared" si="37"/>
        <v>0</v>
      </c>
      <c r="AE8" s="11"/>
      <c r="AF8" s="12">
        <f t="shared" si="38"/>
        <v>0</v>
      </c>
      <c r="AG8" s="12">
        <f t="shared" si="39"/>
        <v>0</v>
      </c>
      <c r="AH8" s="13">
        <f t="shared" si="40"/>
        <v>0</v>
      </c>
      <c r="AI8" s="13">
        <f t="shared" si="25"/>
        <v>0</v>
      </c>
      <c r="AJ8" s="13">
        <f t="shared" si="26"/>
        <v>0</v>
      </c>
      <c r="AK8" s="13">
        <f t="shared" si="27"/>
        <v>0</v>
      </c>
      <c r="AL8" s="13">
        <f t="shared" si="28"/>
        <v>0</v>
      </c>
      <c r="AM8" s="12">
        <f t="shared" si="29"/>
        <v>0</v>
      </c>
    </row>
    <row r="9" spans="1:39" x14ac:dyDescent="0.25">
      <c r="A9" s="14">
        <v>8</v>
      </c>
      <c r="B9" s="29" t="s">
        <v>42</v>
      </c>
      <c r="C9" s="29" t="s">
        <v>57</v>
      </c>
      <c r="D9" s="30" t="s">
        <v>58</v>
      </c>
      <c r="E9" s="15" t="s">
        <v>37</v>
      </c>
      <c r="F9" s="29">
        <v>25</v>
      </c>
      <c r="G9" s="29">
        <v>25</v>
      </c>
      <c r="H9" s="29">
        <v>25</v>
      </c>
      <c r="I9" s="29">
        <v>25</v>
      </c>
      <c r="J9" s="29">
        <v>25</v>
      </c>
      <c r="K9" s="10"/>
      <c r="L9" s="10"/>
      <c r="M9" s="10"/>
      <c r="N9" s="10"/>
      <c r="O9" s="10"/>
      <c r="P9" s="10"/>
      <c r="Q9" s="10"/>
      <c r="R9" s="10"/>
      <c r="S9" s="11"/>
      <c r="T9" s="12">
        <f t="shared" si="30"/>
        <v>0</v>
      </c>
      <c r="U9" s="12">
        <f t="shared" si="31"/>
        <v>0</v>
      </c>
      <c r="V9" s="11"/>
      <c r="W9" s="12">
        <f t="shared" si="32"/>
        <v>0</v>
      </c>
      <c r="X9" s="12">
        <f t="shared" si="33"/>
        <v>0</v>
      </c>
      <c r="Y9" s="11"/>
      <c r="Z9" s="12">
        <f t="shared" si="34"/>
        <v>0</v>
      </c>
      <c r="AA9" s="12">
        <f t="shared" si="35"/>
        <v>0</v>
      </c>
      <c r="AB9" s="11"/>
      <c r="AC9" s="12">
        <f t="shared" si="36"/>
        <v>0</v>
      </c>
      <c r="AD9" s="12">
        <f t="shared" si="37"/>
        <v>0</v>
      </c>
      <c r="AE9" s="11"/>
      <c r="AF9" s="12">
        <f t="shared" si="38"/>
        <v>0</v>
      </c>
      <c r="AG9" s="12">
        <f t="shared" si="39"/>
        <v>0</v>
      </c>
      <c r="AH9" s="13">
        <f t="shared" si="40"/>
        <v>0</v>
      </c>
      <c r="AI9" s="13">
        <f t="shared" si="25"/>
        <v>0</v>
      </c>
      <c r="AJ9" s="13">
        <f t="shared" si="26"/>
        <v>0</v>
      </c>
      <c r="AK9" s="13">
        <f t="shared" si="27"/>
        <v>0</v>
      </c>
      <c r="AL9" s="13">
        <f t="shared" si="28"/>
        <v>0</v>
      </c>
      <c r="AM9" s="12">
        <f t="shared" si="29"/>
        <v>0</v>
      </c>
    </row>
    <row r="10" spans="1:39" x14ac:dyDescent="0.25">
      <c r="A10" s="8">
        <v>9</v>
      </c>
      <c r="B10" s="26" t="s">
        <v>42</v>
      </c>
      <c r="C10" s="26" t="s">
        <v>59</v>
      </c>
      <c r="D10" s="27" t="s">
        <v>60</v>
      </c>
      <c r="E10" s="9" t="s">
        <v>37</v>
      </c>
      <c r="F10" s="26">
        <v>25</v>
      </c>
      <c r="G10" s="26">
        <v>25</v>
      </c>
      <c r="H10" s="26">
        <v>25</v>
      </c>
      <c r="I10" s="26">
        <v>25</v>
      </c>
      <c r="J10" s="26">
        <v>25</v>
      </c>
      <c r="K10" s="10"/>
      <c r="L10" s="10"/>
      <c r="M10" s="10"/>
      <c r="N10" s="10"/>
      <c r="O10" s="10"/>
      <c r="P10" s="10"/>
      <c r="Q10" s="10"/>
      <c r="R10" s="10"/>
      <c r="S10" s="11"/>
      <c r="T10" s="12">
        <f t="shared" si="30"/>
        <v>0</v>
      </c>
      <c r="U10" s="12">
        <f t="shared" si="31"/>
        <v>0</v>
      </c>
      <c r="V10" s="11"/>
      <c r="W10" s="12">
        <f t="shared" si="32"/>
        <v>0</v>
      </c>
      <c r="X10" s="12">
        <f t="shared" si="33"/>
        <v>0</v>
      </c>
      <c r="Y10" s="11"/>
      <c r="Z10" s="12">
        <f t="shared" si="34"/>
        <v>0</v>
      </c>
      <c r="AA10" s="12">
        <f t="shared" si="35"/>
        <v>0</v>
      </c>
      <c r="AB10" s="11"/>
      <c r="AC10" s="12">
        <f t="shared" si="36"/>
        <v>0</v>
      </c>
      <c r="AD10" s="12">
        <f t="shared" si="37"/>
        <v>0</v>
      </c>
      <c r="AE10" s="11"/>
      <c r="AF10" s="12">
        <f t="shared" si="38"/>
        <v>0</v>
      </c>
      <c r="AG10" s="12">
        <f t="shared" si="39"/>
        <v>0</v>
      </c>
      <c r="AH10" s="13">
        <f t="shared" si="40"/>
        <v>0</v>
      </c>
      <c r="AI10" s="13">
        <f t="shared" si="25"/>
        <v>0</v>
      </c>
      <c r="AJ10" s="13">
        <f t="shared" si="26"/>
        <v>0</v>
      </c>
      <c r="AK10" s="13">
        <f t="shared" si="27"/>
        <v>0</v>
      </c>
      <c r="AL10" s="13">
        <f t="shared" si="28"/>
        <v>0</v>
      </c>
      <c r="AM10" s="12">
        <f t="shared" si="29"/>
        <v>0</v>
      </c>
    </row>
    <row r="11" spans="1:39" ht="63.75" x14ac:dyDescent="0.25">
      <c r="A11" s="14">
        <v>10</v>
      </c>
      <c r="B11" s="29" t="s">
        <v>42</v>
      </c>
      <c r="C11" s="29" t="s">
        <v>61</v>
      </c>
      <c r="D11" s="30" t="s">
        <v>62</v>
      </c>
      <c r="E11" s="15" t="s">
        <v>37</v>
      </c>
      <c r="F11" s="29">
        <v>25</v>
      </c>
      <c r="G11" s="29">
        <v>25</v>
      </c>
      <c r="H11" s="29">
        <v>25</v>
      </c>
      <c r="I11" s="29">
        <v>25</v>
      </c>
      <c r="J11" s="29">
        <v>25</v>
      </c>
      <c r="K11" s="10"/>
      <c r="L11" s="10"/>
      <c r="M11" s="10"/>
      <c r="N11" s="10"/>
      <c r="O11" s="10"/>
      <c r="P11" s="10"/>
      <c r="Q11" s="10"/>
      <c r="R11" s="10"/>
      <c r="S11" s="11"/>
      <c r="T11" s="12">
        <f t="shared" si="30"/>
        <v>0</v>
      </c>
      <c r="U11" s="12">
        <f t="shared" si="31"/>
        <v>0</v>
      </c>
      <c r="V11" s="11"/>
      <c r="W11" s="12">
        <f t="shared" si="32"/>
        <v>0</v>
      </c>
      <c r="X11" s="12">
        <f t="shared" si="33"/>
        <v>0</v>
      </c>
      <c r="Y11" s="11"/>
      <c r="Z11" s="12">
        <f t="shared" si="34"/>
        <v>0</v>
      </c>
      <c r="AA11" s="12">
        <f t="shared" si="35"/>
        <v>0</v>
      </c>
      <c r="AB11" s="11"/>
      <c r="AC11" s="12">
        <f t="shared" si="36"/>
        <v>0</v>
      </c>
      <c r="AD11" s="12">
        <f t="shared" si="37"/>
        <v>0</v>
      </c>
      <c r="AE11" s="11"/>
      <c r="AF11" s="12">
        <f t="shared" si="38"/>
        <v>0</v>
      </c>
      <c r="AG11" s="12">
        <f t="shared" si="39"/>
        <v>0</v>
      </c>
      <c r="AH11" s="13">
        <f t="shared" si="40"/>
        <v>0</v>
      </c>
      <c r="AI11" s="13">
        <f t="shared" si="25"/>
        <v>0</v>
      </c>
      <c r="AJ11" s="13">
        <f t="shared" si="26"/>
        <v>0</v>
      </c>
      <c r="AK11" s="13">
        <f t="shared" si="27"/>
        <v>0</v>
      </c>
      <c r="AL11" s="13">
        <f t="shared" si="28"/>
        <v>0</v>
      </c>
      <c r="AM11" s="12">
        <f t="shared" si="29"/>
        <v>0</v>
      </c>
    </row>
    <row r="12" spans="1:39" x14ac:dyDescent="0.25">
      <c r="A12" s="8">
        <v>11</v>
      </c>
      <c r="B12" s="26" t="s">
        <v>42</v>
      </c>
      <c r="C12" s="26" t="s">
        <v>63</v>
      </c>
      <c r="D12" s="27" t="s">
        <v>64</v>
      </c>
      <c r="E12" s="9" t="s">
        <v>37</v>
      </c>
      <c r="F12" s="26">
        <v>25</v>
      </c>
      <c r="G12" s="26">
        <v>25</v>
      </c>
      <c r="H12" s="26">
        <v>25</v>
      </c>
      <c r="I12" s="26">
        <v>25</v>
      </c>
      <c r="J12" s="26">
        <v>25</v>
      </c>
      <c r="K12" s="10"/>
      <c r="L12" s="10"/>
      <c r="M12" s="10"/>
      <c r="N12" s="10"/>
      <c r="O12" s="10"/>
      <c r="P12" s="10"/>
      <c r="Q12" s="10"/>
      <c r="R12" s="10"/>
      <c r="S12" s="11"/>
      <c r="T12" s="12">
        <f t="shared" si="30"/>
        <v>0</v>
      </c>
      <c r="U12" s="12">
        <f t="shared" si="31"/>
        <v>0</v>
      </c>
      <c r="V12" s="11"/>
      <c r="W12" s="12">
        <f t="shared" si="32"/>
        <v>0</v>
      </c>
      <c r="X12" s="12">
        <f t="shared" si="33"/>
        <v>0</v>
      </c>
      <c r="Y12" s="11"/>
      <c r="Z12" s="12">
        <f t="shared" si="34"/>
        <v>0</v>
      </c>
      <c r="AA12" s="12">
        <f t="shared" si="35"/>
        <v>0</v>
      </c>
      <c r="AB12" s="11"/>
      <c r="AC12" s="12">
        <f t="shared" si="36"/>
        <v>0</v>
      </c>
      <c r="AD12" s="12">
        <f t="shared" si="37"/>
        <v>0</v>
      </c>
      <c r="AE12" s="11"/>
      <c r="AF12" s="12">
        <f t="shared" si="38"/>
        <v>0</v>
      </c>
      <c r="AG12" s="12">
        <f t="shared" si="39"/>
        <v>0</v>
      </c>
      <c r="AH12" s="13">
        <f t="shared" si="40"/>
        <v>0</v>
      </c>
      <c r="AI12" s="13">
        <f t="shared" si="25"/>
        <v>0</v>
      </c>
      <c r="AJ12" s="13">
        <f t="shared" si="26"/>
        <v>0</v>
      </c>
      <c r="AK12" s="13">
        <f t="shared" si="27"/>
        <v>0</v>
      </c>
      <c r="AL12" s="13">
        <f t="shared" si="28"/>
        <v>0</v>
      </c>
      <c r="AM12" s="12">
        <f t="shared" si="29"/>
        <v>0</v>
      </c>
    </row>
    <row r="13" spans="1:39" x14ac:dyDescent="0.25">
      <c r="A13" s="14">
        <v>12</v>
      </c>
      <c r="B13" s="29" t="s">
        <v>42</v>
      </c>
      <c r="C13" s="29" t="s">
        <v>65</v>
      </c>
      <c r="D13" s="30" t="s">
        <v>66</v>
      </c>
      <c r="E13" s="15" t="s">
        <v>37</v>
      </c>
      <c r="F13" s="29">
        <v>25</v>
      </c>
      <c r="G13" s="29">
        <v>25</v>
      </c>
      <c r="H13" s="29">
        <v>25</v>
      </c>
      <c r="I13" s="29">
        <v>25</v>
      </c>
      <c r="J13" s="29">
        <v>25</v>
      </c>
      <c r="K13" s="10"/>
      <c r="L13" s="10"/>
      <c r="M13" s="10"/>
      <c r="N13" s="10"/>
      <c r="O13" s="10"/>
      <c r="P13" s="10"/>
      <c r="Q13" s="10"/>
      <c r="R13" s="10"/>
      <c r="S13" s="11"/>
      <c r="T13" s="12">
        <f t="shared" si="30"/>
        <v>0</v>
      </c>
      <c r="U13" s="12">
        <f t="shared" si="31"/>
        <v>0</v>
      </c>
      <c r="V13" s="11"/>
      <c r="W13" s="12">
        <f t="shared" si="32"/>
        <v>0</v>
      </c>
      <c r="X13" s="12">
        <f t="shared" si="33"/>
        <v>0</v>
      </c>
      <c r="Y13" s="11"/>
      <c r="Z13" s="12">
        <f t="shared" si="34"/>
        <v>0</v>
      </c>
      <c r="AA13" s="12">
        <f t="shared" si="35"/>
        <v>0</v>
      </c>
      <c r="AB13" s="11"/>
      <c r="AC13" s="12">
        <f t="shared" si="36"/>
        <v>0</v>
      </c>
      <c r="AD13" s="12">
        <f t="shared" si="37"/>
        <v>0</v>
      </c>
      <c r="AE13" s="11"/>
      <c r="AF13" s="12">
        <f t="shared" si="38"/>
        <v>0</v>
      </c>
      <c r="AG13" s="12">
        <f t="shared" si="39"/>
        <v>0</v>
      </c>
      <c r="AH13" s="13">
        <f t="shared" si="40"/>
        <v>0</v>
      </c>
      <c r="AI13" s="13">
        <f t="shared" si="25"/>
        <v>0</v>
      </c>
      <c r="AJ13" s="13">
        <f t="shared" si="26"/>
        <v>0</v>
      </c>
      <c r="AK13" s="13">
        <f t="shared" si="27"/>
        <v>0</v>
      </c>
      <c r="AL13" s="13">
        <f t="shared" si="28"/>
        <v>0</v>
      </c>
      <c r="AM13" s="12">
        <f t="shared" si="29"/>
        <v>0</v>
      </c>
    </row>
    <row r="14" spans="1:39" x14ac:dyDescent="0.25">
      <c r="A14" s="8">
        <v>13</v>
      </c>
      <c r="B14" s="26" t="s">
        <v>42</v>
      </c>
      <c r="C14" s="26" t="s">
        <v>67</v>
      </c>
      <c r="D14" s="27" t="s">
        <v>68</v>
      </c>
      <c r="E14" s="9" t="s">
        <v>37</v>
      </c>
      <c r="F14" s="26">
        <v>25</v>
      </c>
      <c r="G14" s="26">
        <v>25</v>
      </c>
      <c r="H14" s="26">
        <v>25</v>
      </c>
      <c r="I14" s="26">
        <v>25</v>
      </c>
      <c r="J14" s="26">
        <v>25</v>
      </c>
      <c r="K14" s="10"/>
      <c r="L14" s="10"/>
      <c r="M14" s="10"/>
      <c r="N14" s="10"/>
      <c r="O14" s="10"/>
      <c r="P14" s="10"/>
      <c r="Q14" s="10"/>
      <c r="R14" s="10"/>
      <c r="S14" s="11"/>
      <c r="T14" s="12">
        <f t="shared" ref="T14:T15" si="41">ROUND((S14*0.03),2)</f>
        <v>0</v>
      </c>
      <c r="U14" s="12">
        <f t="shared" si="31"/>
        <v>0</v>
      </c>
      <c r="V14" s="11"/>
      <c r="W14" s="12">
        <f t="shared" ref="W14:W15" si="42">ROUND((V14*0.03),2)</f>
        <v>0</v>
      </c>
      <c r="X14" s="12">
        <f t="shared" si="33"/>
        <v>0</v>
      </c>
      <c r="Y14" s="11"/>
      <c r="Z14" s="12">
        <f t="shared" si="34"/>
        <v>0</v>
      </c>
      <c r="AA14" s="12">
        <f t="shared" si="35"/>
        <v>0</v>
      </c>
      <c r="AB14" s="11"/>
      <c r="AC14" s="12">
        <f t="shared" si="36"/>
        <v>0</v>
      </c>
      <c r="AD14" s="12">
        <f t="shared" si="37"/>
        <v>0</v>
      </c>
      <c r="AE14" s="11"/>
      <c r="AF14" s="12">
        <f t="shared" si="38"/>
        <v>0</v>
      </c>
      <c r="AG14" s="12">
        <f t="shared" ref="AG14:AG15" si="43">AE14+AF14</f>
        <v>0</v>
      </c>
      <c r="AH14" s="13">
        <f t="shared" si="40"/>
        <v>0</v>
      </c>
      <c r="AI14" s="13">
        <f t="shared" si="25"/>
        <v>0</v>
      </c>
      <c r="AJ14" s="13">
        <f t="shared" si="26"/>
        <v>0</v>
      </c>
      <c r="AK14" s="13">
        <f t="shared" si="27"/>
        <v>0</v>
      </c>
      <c r="AL14" s="13">
        <f t="shared" si="28"/>
        <v>0</v>
      </c>
      <c r="AM14" s="12">
        <f t="shared" si="29"/>
        <v>0</v>
      </c>
    </row>
    <row r="15" spans="1:39" x14ac:dyDescent="0.25">
      <c r="A15" s="14">
        <v>14</v>
      </c>
      <c r="B15" s="29" t="s">
        <v>42</v>
      </c>
      <c r="C15" s="29" t="s">
        <v>69</v>
      </c>
      <c r="D15" s="30" t="s">
        <v>70</v>
      </c>
      <c r="E15" s="15" t="s">
        <v>37</v>
      </c>
      <c r="F15" s="29">
        <v>25</v>
      </c>
      <c r="G15" s="29">
        <v>25</v>
      </c>
      <c r="H15" s="29">
        <v>25</v>
      </c>
      <c r="I15" s="29">
        <v>25</v>
      </c>
      <c r="J15" s="29">
        <v>25</v>
      </c>
      <c r="K15" s="10"/>
      <c r="L15" s="10"/>
      <c r="M15" s="10"/>
      <c r="N15" s="10"/>
      <c r="O15" s="10"/>
      <c r="P15" s="10"/>
      <c r="Q15" s="10"/>
      <c r="R15" s="10"/>
      <c r="S15" s="11"/>
      <c r="T15" s="12">
        <f t="shared" si="41"/>
        <v>0</v>
      </c>
      <c r="U15" s="12">
        <f t="shared" si="31"/>
        <v>0</v>
      </c>
      <c r="V15" s="11"/>
      <c r="W15" s="12">
        <f t="shared" si="42"/>
        <v>0</v>
      </c>
      <c r="X15" s="12">
        <f t="shared" ref="X15" si="44">V15+W15</f>
        <v>0</v>
      </c>
      <c r="Y15" s="11"/>
      <c r="Z15" s="12">
        <f t="shared" ref="Z15" si="45">ROUND((Y15*0.03),2)</f>
        <v>0</v>
      </c>
      <c r="AA15" s="12">
        <f t="shared" ref="AA15" si="46">Y15+Z15</f>
        <v>0</v>
      </c>
      <c r="AB15" s="11"/>
      <c r="AC15" s="12">
        <f t="shared" si="36"/>
        <v>0</v>
      </c>
      <c r="AD15" s="12">
        <f t="shared" si="37"/>
        <v>0</v>
      </c>
      <c r="AE15" s="11"/>
      <c r="AF15" s="12">
        <f t="shared" si="38"/>
        <v>0</v>
      </c>
      <c r="AG15" s="12">
        <f t="shared" si="43"/>
        <v>0</v>
      </c>
      <c r="AH15" s="13">
        <f t="shared" si="40"/>
        <v>0</v>
      </c>
      <c r="AI15" s="13">
        <f t="shared" si="25"/>
        <v>0</v>
      </c>
      <c r="AJ15" s="13">
        <f t="shared" si="26"/>
        <v>0</v>
      </c>
      <c r="AK15" s="13">
        <f t="shared" si="27"/>
        <v>0</v>
      </c>
      <c r="AL15" s="13">
        <f t="shared" si="28"/>
        <v>0</v>
      </c>
      <c r="AM15" s="12">
        <f t="shared" si="29"/>
        <v>0</v>
      </c>
    </row>
    <row r="16" spans="1:39" x14ac:dyDescent="0.25">
      <c r="A16" s="16"/>
      <c r="B16" s="17"/>
      <c r="C16" s="17"/>
      <c r="D16" s="18"/>
      <c r="E16" s="19"/>
      <c r="F16" s="31"/>
      <c r="G16" s="31"/>
      <c r="H16" s="31"/>
      <c r="I16" s="31"/>
      <c r="J16" s="31"/>
      <c r="K16" s="20"/>
      <c r="L16" s="20"/>
      <c r="M16" s="20"/>
      <c r="N16" s="20"/>
      <c r="O16" s="20"/>
      <c r="P16" s="20"/>
      <c r="Q16" s="20"/>
      <c r="R16" s="20"/>
      <c r="S16" s="21"/>
      <c r="T16" s="22" t="s">
        <v>29</v>
      </c>
      <c r="U16" s="12">
        <f>SUM(U2:U15)</f>
        <v>0</v>
      </c>
      <c r="V16" s="21"/>
      <c r="W16" s="22" t="s">
        <v>30</v>
      </c>
      <c r="X16" s="12">
        <f>SUM(X2:X15)</f>
        <v>0</v>
      </c>
      <c r="Y16" s="21"/>
      <c r="Z16" s="22" t="s">
        <v>31</v>
      </c>
      <c r="AA16" s="12">
        <f>SUM(AA2:AA15)</f>
        <v>0</v>
      </c>
      <c r="AB16" s="21"/>
      <c r="AC16" s="22" t="s">
        <v>32</v>
      </c>
      <c r="AD16" s="12">
        <f>SUM(AD2:AD15)</f>
        <v>0</v>
      </c>
      <c r="AE16" s="21"/>
      <c r="AF16" s="22" t="s">
        <v>33</v>
      </c>
      <c r="AG16" s="12">
        <f>SUM(AG2:AG15)</f>
        <v>0</v>
      </c>
      <c r="AH16" s="23"/>
      <c r="AI16" s="23"/>
      <c r="AJ16" s="23"/>
      <c r="AK16" s="23"/>
      <c r="AL16" s="22" t="s">
        <v>34</v>
      </c>
      <c r="AM16" s="12">
        <f>SUM(AM2:AM15)</f>
        <v>0</v>
      </c>
    </row>
    <row r="17" spans="2:38" x14ac:dyDescent="0.25">
      <c r="B17" s="42" t="s">
        <v>35</v>
      </c>
      <c r="C17" s="43"/>
      <c r="D17" s="43"/>
      <c r="E17" s="43"/>
      <c r="F17" s="43"/>
      <c r="G17" s="43"/>
      <c r="H17" s="43"/>
      <c r="I17" s="43"/>
      <c r="J17" s="44"/>
      <c r="K17" s="24"/>
      <c r="L17" s="24"/>
      <c r="M17" s="24"/>
      <c r="N17" s="24"/>
      <c r="O17" s="24"/>
      <c r="P17" s="24"/>
      <c r="Q17" s="24"/>
      <c r="R17" s="24"/>
      <c r="S17" s="24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</row>
    <row r="18" spans="2:38" x14ac:dyDescent="0.25">
      <c r="B18" s="39" t="s">
        <v>23</v>
      </c>
      <c r="C18" s="40"/>
      <c r="D18" s="40"/>
      <c r="E18" s="40"/>
      <c r="F18" s="40"/>
      <c r="G18" s="40"/>
      <c r="H18" s="40"/>
      <c r="I18" s="40"/>
      <c r="J18" s="41"/>
      <c r="K18" s="24"/>
      <c r="L18" s="24"/>
      <c r="M18" s="24"/>
      <c r="N18" s="24"/>
      <c r="O18" s="24"/>
      <c r="P18" s="24"/>
      <c r="Q18" s="24"/>
      <c r="R18" s="24"/>
      <c r="S18" s="24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</row>
    <row r="19" spans="2:38" x14ac:dyDescent="0.25">
      <c r="B19" s="33" t="s">
        <v>36</v>
      </c>
      <c r="C19" s="34"/>
      <c r="D19" s="34"/>
      <c r="E19" s="34"/>
      <c r="F19" s="34"/>
      <c r="G19" s="34"/>
      <c r="H19" s="34"/>
      <c r="I19" s="34"/>
      <c r="J19" s="3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2:38" x14ac:dyDescent="0.25">
      <c r="B20" s="33"/>
      <c r="C20" s="34"/>
      <c r="D20" s="34"/>
      <c r="E20" s="34"/>
      <c r="F20" s="34"/>
      <c r="G20" s="34"/>
      <c r="H20" s="34"/>
      <c r="I20" s="34"/>
      <c r="J20" s="35"/>
    </row>
    <row r="21" spans="2:38" x14ac:dyDescent="0.25">
      <c r="B21" s="33"/>
      <c r="C21" s="34"/>
      <c r="D21" s="34"/>
      <c r="E21" s="34"/>
      <c r="F21" s="34"/>
      <c r="G21" s="34"/>
      <c r="H21" s="34"/>
      <c r="I21" s="34"/>
      <c r="J21" s="35"/>
    </row>
    <row r="22" spans="2:38" x14ac:dyDescent="0.25">
      <c r="B22" s="33"/>
      <c r="C22" s="34"/>
      <c r="D22" s="34"/>
      <c r="E22" s="34"/>
      <c r="F22" s="34"/>
      <c r="G22" s="34"/>
      <c r="H22" s="34"/>
      <c r="I22" s="34"/>
      <c r="J22" s="35"/>
    </row>
    <row r="23" spans="2:38" x14ac:dyDescent="0.25">
      <c r="B23" s="33"/>
      <c r="C23" s="34"/>
      <c r="D23" s="34"/>
      <c r="E23" s="34"/>
      <c r="F23" s="34"/>
      <c r="G23" s="34"/>
      <c r="H23" s="34"/>
      <c r="I23" s="34"/>
      <c r="J23" s="35"/>
    </row>
    <row r="24" spans="2:38" x14ac:dyDescent="0.25">
      <c r="B24" s="36"/>
      <c r="C24" s="37"/>
      <c r="D24" s="37"/>
      <c r="E24" s="37"/>
      <c r="F24" s="37"/>
      <c r="G24" s="37"/>
      <c r="H24" s="37"/>
      <c r="I24" s="37"/>
      <c r="J24" s="38"/>
    </row>
  </sheetData>
  <protectedRanges>
    <protectedRange algorithmName="SHA-512" hashValue="YSUyNV1jX0fOIb5zNyC7vAQEnQrViUZtoD6NG41/p2sua9hjobicaTbKEWid+OPMdkVU2ahf7/MaFzWpip/A0Q==" saltValue="qjnfrP3dPH+aTdAvYJRRJw==" spinCount="100000" sqref="AF2:AM4 AC2:AD4 Z2:AA4 W2:X4 T2:U4 T5:AM15" name="Range1"/>
  </protectedRanges>
  <mergeCells count="5">
    <mergeCell ref="T17:AL17"/>
    <mergeCell ref="T18:AL18"/>
    <mergeCell ref="B19:J24"/>
    <mergeCell ref="B18:J18"/>
    <mergeCell ref="B17:J17"/>
  </mergeCells>
  <phoneticPr fontId="2" type="noConversion"/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ee3d18c-2f60-4810-af0c-d363919f6bf4">
      <Terms xmlns="http://schemas.microsoft.com/office/infopath/2007/PartnerControls"/>
    </lcf76f155ced4ddcb4097134ff3c332f>
    <TaxCatchAll xmlns="dce0646e-66c3-4c0c-93b0-1fa019f3f905" xsi:nil="true"/>
    <Path xmlns="0ee3d18c-2f60-4810-af0c-d363919f6bf4" xsi:nil="true"/>
    <_ip_UnifiedCompliancePolicyProperties xmlns="http://schemas.microsoft.com/sharepoint/v3" xsi:nil="true"/>
    <Pic xmlns="0ee3d18c-2f60-4810-af0c-d363919f6bf4">
      <Url xsi:nil="true"/>
      <Description xsi:nil="true"/>
    </Pic>
    <ReviewTitle xmlns="0ee3d18c-2f60-4810-af0c-d363919f6bf4" xsi:nil="true"/>
    <lookupID xmlns="0ee3d18c-2f60-4810-af0c-d363919f6bf4" xsi:nil="true"/>
    <_dlc_DocId xmlns="dce0646e-66c3-4c0c-93b0-1fa019f3f905">VDT5VWPEUQAP-547296244-6538</_dlc_DocId>
    <_dlc_DocIdUrl xmlns="dce0646e-66c3-4c0c-93b0-1fa019f3f905">
      <Url>https://dvagov.sharepoint.com/sites/VACOOALC/SAC/Compliance/ComplianceTeam/_layouts/15/DocIdRedir.aspx?ID=VDT5VWPEUQAP-547296244-6538</Url>
      <Description>VDT5VWPEUQAP-547296244-6538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00BF3ADA0B540949041724D20D1C1" ma:contentTypeVersion="19" ma:contentTypeDescription="Create a new document." ma:contentTypeScope="" ma:versionID="e1f8766ed9eaa5eb631682a1eabad5fd">
  <xsd:schema xmlns:xsd="http://www.w3.org/2001/XMLSchema" xmlns:xs="http://www.w3.org/2001/XMLSchema" xmlns:p="http://schemas.microsoft.com/office/2006/metadata/properties" xmlns:ns1="http://schemas.microsoft.com/sharepoint/v3" xmlns:ns3="dce0646e-66c3-4c0c-93b0-1fa019f3f905" xmlns:ns4="0ee3d18c-2f60-4810-af0c-d363919f6bf4" targetNamespace="http://schemas.microsoft.com/office/2006/metadata/properties" ma:root="true" ma:fieldsID="9fa3d089cb5eb8dabeb745804c5dff99" ns1:_="" ns3:_="" ns4:_="">
    <xsd:import namespace="http://schemas.microsoft.com/sharepoint/v3"/>
    <xsd:import namespace="dce0646e-66c3-4c0c-93b0-1fa019f3f905"/>
    <xsd:import namespace="0ee3d18c-2f60-4810-af0c-d363919f6bf4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Path" minOccurs="0"/>
                <xsd:element ref="ns4:lookupID" minOccurs="0"/>
                <xsd:element ref="ns4:ReviewTitle" minOccurs="0"/>
                <xsd:element ref="ns4:lcf76f155ced4ddcb4097134ff3c332f" minOccurs="0"/>
                <xsd:element ref="ns3:TaxCatchAll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646e-66c3-4c0c-93b0-1fa019f3f905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d275857a-8657-4a2d-b287-a33fb0dd3de2}" ma:internalName="TaxCatchAll" ma:showField="CatchAllData" ma:web="dce0646e-66c3-4c0c-93b0-1fa019f3f9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3d18c-2f60-4810-af0c-d363919f6b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th" ma:index="16" nillable="true" ma:displayName="Path" ma:format="Dropdown" ma:internalName="Path">
      <xsd:simpleType>
        <xsd:restriction base="dms:Text">
          <xsd:maxLength value="255"/>
        </xsd:restriction>
      </xsd:simpleType>
    </xsd:element>
    <xsd:element name="lookupID" ma:index="17" nillable="true" ma:displayName="lookupID" ma:indexed="true" ma:internalName="lookupID">
      <xsd:simpleType>
        <xsd:restriction base="dms:Number"/>
      </xsd:simpleType>
    </xsd:element>
    <xsd:element name="ReviewTitle" ma:index="18" nillable="true" ma:displayName="Review Title" ma:format="Dropdown" ma:internalName="ReviewTitle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0ac6538-d41a-4f9a-bd67-5f7ae81a6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Pic" ma:index="29" nillable="true" ma:displayName="Pic" ma:format="Image" ma:internalName="Pic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C4AE4-7AD5-48B0-AB5C-46B181B4A53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40BEBFC-F101-4422-982D-A730CCB79401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0ee3d18c-2f60-4810-af0c-d363919f6bf4"/>
    <ds:schemaRef ds:uri="dce0646e-66c3-4c0c-93b0-1fa019f3f905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4D22DED-CAB6-46DC-9FA9-7A07A1B96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0646e-66c3-4c0c-93b0-1fa019f3f905"/>
    <ds:schemaRef ds:uri="0ee3d18c-2f60-4810-af0c-d363919f6b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5277DBD-C59A-4959-A7FD-36FD0A30E7B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NX EQ SS Ultra Ophth  AB Scan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of Veterans Affairs</dc:creator>
  <cp:keywords/>
  <dc:description/>
  <cp:lastModifiedBy>Lemieux, Kimberly T. (OALC EPO AS3)</cp:lastModifiedBy>
  <cp:revision/>
  <dcterms:created xsi:type="dcterms:W3CDTF">2022-02-01T20:47:35Z</dcterms:created>
  <dcterms:modified xsi:type="dcterms:W3CDTF">2026-09-30T18:19:23Z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0x01010037600BF3ADA0B540949041724D20D1C1</vt:lpwstr>
  </property>
  <property fmtid="{D5CDD505-2E9C-101B-9397-08002B2CF9AE}" pid="3" name="_dlc_DocIdItemGuid">
    <vt:lpwstr>483b5499-c154-4c20-89e6-3cbd803ac829</vt:lpwstr>
  </property>
  <property fmtid="{D5CDD505-2E9C-101B-9397-08002B2CF9AE}" pid="4" name="MediaServiceImageTags">
    <vt:lpwstr/>
  </property>
</Properties>
</file>